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3.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halil.sakir\Desktop\İşlem Süreçleri\"/>
    </mc:Choice>
  </mc:AlternateContent>
  <bookViews>
    <workbookView xWindow="0" yWindow="0" windowWidth="28800" windowHeight="11745" tabRatio="919" firstSheet="2" activeTab="16"/>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'37_P_Ac'!$A$1:$M$67</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Modeli'!$A$1:$H$41</definedName>
    <definedName name="_xlnm.Print_Titles" localSheetId="12">'37_P_Ac'!$1:$8</definedName>
  </definedNames>
  <calcPr calcId="162913"/>
</workbook>
</file>

<file path=xl/calcChain.xml><?xml version="1.0" encoding="utf-8"?>
<calcChain xmlns="http://schemas.openxmlformats.org/spreadsheetml/2006/main">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shape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<sst xmlns="http://schemas.openxmlformats.org/spreadsheetml/2006/main" count="1618" uniqueCount="1097">
  <si>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</si>
  <si>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</si>
  <si>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</si>
  <si>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</si>
  <si>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</si>
  <si>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</si>
  <si>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</si>
  <si>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</si>
  <si>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</si>
  <si>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</si>
  <si>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</si>
  <si>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</si>
  <si>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</si>
  <si>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</si>
  <si>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</si>
  <si>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</si>
  <si>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</si>
  <si>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</si>
  <si>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</si>
  <si>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</si>
  <si>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</si>
  <si>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</si>
  <si>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</si>
  <si>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</si>
  <si>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</si>
  <si>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</si>
  <si>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</si>
  <si>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</si>
  <si>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</si>
  <si>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</si>
  <si>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</si>
  <si>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</si>
  <si>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</si>
  <si>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</si>
  <si>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</si>
  <si>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</si>
  <si>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</si>
  <si>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</si>
  <si>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</si>
  <si>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</si>
  <si>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</si>
  <si>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</si>
  <si>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</si>
  <si>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</si>
  <si>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</si>
  <si>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</si>
  <si>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</si>
  <si>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</si>
  <si>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</si>
  <si>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</si>
  <si>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</si>
  <si>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</si>
  <si>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</si>
  <si>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</si>
  <si>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</si>
  <si>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</si>
  <si>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</si>
  <si>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</si>
  <si>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</si>
  <si>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</si>
  <si>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</si>
  <si>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</si>
  <si>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</si>
  <si>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</si>
  <si>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</si>
  <si>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</si>
  <si>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</si>
  <si>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</si>
  <si>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</si>
  <si>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</si>
  <si>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</si>
  <si>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</si>
  <si>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</si>
  <si>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</si>
  <si>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</si>
  <si>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</si>
  <si>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</si>
  <si>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</si>
  <si>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</si>
  <si>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</si>
  <si>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</si>
  <si>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</si>
  <si>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</si>
  <si>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</si>
  <si>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</si>
  <si>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</si>
  <si>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</si>
  <si>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</si>
  <si>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</si>
  <si>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</si>
  <si>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</si>
  <si>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</si>
  <si>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</si>
  <si>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</si>
  <si>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</si>
  <si>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</si>
  <si>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</si>
  <si>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</si>
  <si>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</si>
  <si>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</si>
  <si>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</si>
  <si>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</si>
  <si>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</si>
  <si>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</si>
  <si>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</si>
  <si>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</si>
  <si>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</si>
  <si>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</si>
  <si>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</si>
  <si>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</si>
  <si>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</si>
  <si>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</si>
  <si>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</si>
  <si>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</si>
  <si>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</si>
  <si>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</si>
  <si>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</si>
  <si>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</si>
  <si>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</si>
  <si>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</si>
  <si>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</si>
  <si>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</si>
  <si>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</si>
  <si>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</si>
  <si>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</si>
  <si>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</si>
  <si>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</si>
  <si>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</si>
  <si>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</si>
  <si>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</si>
  <si>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</si>
  <si>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</si>
  <si>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</si>
  <si>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</si>
  <si>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</si>
  <si>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</si>
  <si>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</si>
  <si>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</si>
  <si>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</si>
  <si>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</si>
  <si>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</si>
  <si>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</si>
  <si>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</si>
  <si>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</si>
  <si>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</si>
  <si>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</si>
  <si>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</si>
  <si>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</si>
  <si>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</si>
  <si>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</si>
  <si>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</si>
  <si>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</si>
  <si>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</si>
  <si>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</si>
  <si>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</si>
  <si>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</si>
  <si>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</si>
  <si>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</si>
  <si>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</si>
  <si>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</si>
  <si>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</si>
  <si>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</si>
  <si>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</si>
  <si>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</si>
  <si>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</si>
  <si>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</si>
  <si>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</si>
  <si>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</si>
  <si>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</si>
  <si>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</si>
  <si>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</si>
  <si>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</si>
  <si>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</si>
  <si>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</si>
  <si>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</si>
  <si>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</si>
  <si>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</si>
  <si>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</si>
  <si>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</si>
  <si>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</si>
  <si>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</si>
  <si>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</si>
  <si>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</si>
  <si>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</si>
  <si>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</si>
  <si>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</si>
  <si>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</si>
  <si>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</si>
  <si>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</si>
  <si>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</si>
  <si>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</si>
  <si>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</si>
  <si>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</si>
  <si>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</si>
  <si>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</si>
  <si>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</si>
  <si>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</si>
  <si>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</si>
  <si>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</si>
  <si>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</si>
  <si>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</si>
  <si>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</si>
  <si>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</si>
  <si>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</si>
  <si>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</si>
  <si>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</si>
  <si>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</si>
  <si>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</si>
  <si>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</si>
  <si>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</si>
  <si>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</si>
  <si>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</si>
  <si>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</si>
  <si>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</si>
  <si>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</si>
  <si>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</si>
  <si>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</si>
  <si>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</si>
  <si>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</si>
  <si>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</si>
  <si>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</si>
  <si>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</si>
  <si>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</si>
  <si>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</si>
  <si>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</si>
  <si>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</si>
  <si>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</si>
  <si>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</si>
  <si>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</si>
  <si>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</si>
  <si>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</si>
  <si>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</si>
  <si>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</si>
  <si>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</si>
  <si>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</si>
  <si>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</si>
  <si>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</si>
  <si>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</si>
  <si>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</si>
  <si>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</si>
  <si>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</si>
  <si>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</si>
  <si>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</si>
  <si>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</si>
  <si>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</si>
  <si>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</si>
  <si>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</si>
  <si>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</si>
  <si>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</si>
  <si>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</si>
  <si>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</si>
  <si>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</si>
  <si>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</si>
  <si>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</si>
  <si>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</si>
  <si>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</si>
  <si>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</si>
  <si>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</si>
  <si>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</si>
  <si>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</si>
  <si>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</si>
  <si>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</si>
  <si>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</si>
  <si>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</si>
  <si>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</si>
  <si>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</si>
  <si>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</si>
  <si>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</si>
  <si>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</si>
  <si>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</si>
  <si>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</si>
  <si>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</si>
  <si>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</si>
  <si>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</si>
  <si>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</si>
  <si>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</si>
  <si>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</si>
  <si>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</si>
  <si>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</si>
  <si>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</si>
  <si>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</si>
  <si>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</si>
  <si>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</si>
  <si>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</si>
  <si>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</si>
  <si>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</si>
  <si>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</si>
  <si>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</si>
  <si>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</si>
  <si>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</si>
  <si>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</si>
  <si>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</si>
  <si>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</si>
  <si>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</si>
  <si>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</si>
  <si>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</si>
  <si>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</si>
  <si>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</si>
  <si>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</si>
  <si>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</si>
  <si>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</si>
  <si>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</si>
  <si>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</si>
  <si>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</si>
  <si>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</si>
  <si>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</si>
  <si>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</si>
  <si>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</si>
  <si>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</si>
  <si>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</si>
  <si>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</si>
  <si>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</si>
  <si>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</si>
  <si>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</si>
  <si>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</si>
  <si>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</si>
  <si>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</si>
  <si>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</si>
  <si>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</si>
  <si>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</si>
  <si>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</si>
  <si>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</si>
  <si>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</si>
  <si>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</si>
  <si>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</si>
  <si>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</si>
  <si>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</si>
  <si>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</si>
  <si>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</si>
  <si>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</si>
  <si>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</si>
  <si>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</si>
  <si>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</si>
  <si>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</si>
  <si>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</si>
  <si>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</si>
  <si>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</si>
  <si>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</si>
  <si>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</si>
  <si>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</si>
  <si>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</si>
  <si>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</si>
  <si>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</si>
  <si>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</si>
  <si>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</si>
  <si>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</si>
  <si>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</si>
  <si>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</si>
  <si>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</si>
  <si>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</si>
  <si>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</si>
  <si>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</si>
  <si>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</si>
  <si>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</si>
  <si>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</si>
  <si>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</si>
  <si>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</si>
  <si>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</si>
  <si>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</si>
  <si>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</si>
  <si>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</si>
  <si>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</si>
  <si>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</si>
  <si>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</si>
  <si>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</si>
  <si>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</si>
  <si>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</si>
  <si>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</si>
  <si>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</si>
  <si>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</si>
  <si>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</si>
  <si>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</si>
  <si>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</si>
  <si>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</si>
  <si>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</si>
  <si>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</si>
  <si>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</si>
  <si>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</si>
  <si>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</si>
  <si>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</si>
  <si>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</si>
  <si>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</si>
  <si>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</si>
  <si>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</si>
  <si>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</si>
  <si>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</si>
  <si>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</si>
  <si>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</si>
  <si>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</si>
  <si>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</si>
  <si>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</si>
  <si>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</si>
  <si>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</si>
  <si>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</si>
  <si>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</si>
  <si>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</si>
  <si>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</si>
  <si>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</si>
  <si>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</si>
  <si>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</si>
  <si>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</si>
  <si>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</si>
  <si>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</si>
  <si>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</si>
  <si>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</si>
  <si>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</si>
  <si>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</si>
  <si>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</si>
  <si>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</si>
  <si>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</si>
  <si>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</si>
  <si>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</si>
  <si>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</si>
  <si>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</si>
  <si>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</si>
  <si>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</si>
  <si>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</si>
  <si>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</si>
  <si>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</si>
  <si>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</si>
  <si>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</si>
  <si>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</si>
  <si>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</si>
  <si>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</si>
  <si>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</si>
  <si>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</si>
  <si>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</si>
  <si>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</si>
  <si>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</si>
  <si>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</si>
  <si>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</si>
  <si>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</si>
  <si>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</si>
  <si>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</si>
  <si>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</si>
  <si>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</si>
  <si>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</si>
  <si>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</si>
  <si>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</si>
  <si>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</si>
  <si>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</si>
  <si>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</si>
  <si>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</si>
  <si>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</si>
  <si>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</si>
  <si>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</si>
  <si>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</si>
  <si>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</si>
  <si>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</si>
  <si>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</si>
  <si>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</si>
  <si>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</si>
  <si>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</si>
  <si>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</si>
  <si>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</si>
  <si>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</si>
  <si>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</si>
  <si>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</si>
  <si>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</si>
  <si>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</si>
  <si>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</si>
  <si>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</si>
  <si>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</si>
  <si>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</si>
  <si>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</si>
  <si>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</si>
  <si>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</si>
  <si>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</si>
  <si>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</si>
  <si>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</si>
  <si>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</si>
  <si>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</si>
  <si>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</si>
  <si>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</si>
  <si>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</si>
  <si>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</si>
  <si>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</si>
  <si>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</si>
  <si>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</si>
  <si>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</si>
  <si>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</si>
  <si>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</si>
  <si>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</si>
  <si>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</si>
  <si>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</si>
  <si>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</si>
  <si>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</si>
  <si>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</si>
  <si>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</si>
  <si>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</si>
  <si>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</si>
  <si>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</si>
  <si>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</si>
  <si>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</si>
  <si>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</si>
  <si>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</si>
  <si>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</si>
  <si>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</si>
  <si>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</si>
  <si>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</si>
  <si>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</si>
  <si>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</si>
  <si>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</si>
  <si>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</si>
  <si>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</si>
  <si>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</si>
  <si>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</si>
  <si>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</si>
  <si>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</si>
  <si>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</si>
  <si>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</si>
  <si>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</si>
  <si>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</si>
  <si>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</si>
  <si>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</si>
  <si>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</si>
  <si>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</si>
  <si>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</si>
  <si>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</si>
  <si>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</si>
  <si>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</si>
  <si>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</si>
  <si>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</si>
  <si>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</si>
  <si>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</si>
  <si>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</si>
  <si>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</si>
  <si>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</si>
  <si>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</si>
  <si>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</si>
  <si>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</si>
  <si>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</si>
  <si>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</si>
  <si>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</si>
  <si>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</si>
  <si>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</si>
  <si>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</si>
  <si>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</si>
  <si>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</si>
  <si>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</si>
  <si>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</si>
  <si>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</si>
  <si>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</si>
  <si>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</si>
  <si>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</si>
  <si>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</si>
  <si>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</si>
  <si>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</si>
  <si>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</si>
  <si>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</si>
  <si>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</si>
  <si>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</si>
  <si>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</si>
  <si>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</si>
  <si>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</si>
  <si>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</si>
  <si>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</si>
  <si>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</si>
  <si>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</si>
  <si>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</si>
  <si>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</si>
  <si>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</si>
  <si>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</si>
  <si>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</si>
  <si>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</si>
  <si>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</si>
  <si>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</si>
  <si>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</si>
  <si>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</si>
  <si>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</si>
  <si>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</si>
  <si>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</si>
  <si>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</si>
  <si>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</si>
  <si>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</si>
  <si>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</si>
  <si>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</si>
  <si>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</si>
  <si>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</si>
  <si>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</si>
  <si>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</si>
  <si>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</si>
  <si>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</si>
  <si>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</si>
  <si>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</si>
  <si>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</si>
  <si>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</si>
  <si>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</si>
  <si>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</si>
  <si>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</si>
  <si>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</si>
  <si>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</si>
  <si>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</si>
  <si>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</si>
  <si>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</si>
  <si>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</si>
  <si>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</si>
  <si>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</si>
  <si>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</si>
  <si>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</si>
  <si>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</si>
  <si>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</si>
  <si>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</si>
  <si>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</si>
  <si>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</si>
  <si>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</si>
  <si>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</si>
  <si>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</si>
  <si>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</si>
  <si>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</si>
  <si>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</si>
  <si>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</si>
  <si>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</si>
  <si>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</si>
  <si>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</si>
  <si>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</si>
  <si>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</si>
  <si>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</si>
  <si>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</si>
  <si>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</si>
  <si>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</si>
  <si>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</si>
  <si>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</si>
  <si>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</si>
  <si>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</si>
  <si>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</si>
  <si>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</si>
  <si>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</si>
  <si>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</si>
  <si>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</si>
  <si>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</si>
  <si>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</si>
  <si>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</si>
  <si>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</si>
  <si>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</si>
  <si>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</si>
  <si>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</si>
  <si>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</si>
  <si>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</si>
  <si>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</si>
  <si>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</si>
  <si>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</si>
  <si>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</si>
  <si>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</si>
  <si>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</si>
  <si>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</si>
  <si>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</si>
  <si>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</si>
  <si>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</si>
  <si>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</si>
  <si>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</si>
  <si>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</si>
  <si>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</si>
  <si>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</si>
  <si>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</si>
  <si>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</si>
  <si>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</si>
  <si>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</si>
  <si>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</si>
  <si>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</si>
  <si>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</si>
  <si>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</si>
  <si>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</si>
  <si>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</si>
  <si>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</si>
  <si>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</si>
  <si>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</si>
  <si>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</si>
  <si>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</si>
  <si>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</si>
  <si>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</si>
  <si>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</si>
  <si>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</si>
  <si>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</si>
  <si>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</si>
  <si>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</si>
  <si>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</si>
  <si>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</si>
  <si>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</si>
  <si>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</si>
  <si>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</si>
  <si>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</si>
  <si>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</si>
  <si>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</si>
  <si>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</si>
  <si>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</si>
  <si>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</si>
  <si>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</si>
  <si>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</si>
  <si>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</si>
  <si>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</si>
  <si>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</si>
  <si>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</si>
  <si>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</si>
  <si>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</si>
  <si>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</si>
  <si>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</si>
  <si>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</si>
  <si>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</si>
  <si>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</si>
  <si>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</si>
  <si>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</si>
  <si>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</si>
  <si>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</si>
  <si>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</si>
  <si>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</si>
  <si>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</si>
  <si>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</si>
  <si>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</si>
  <si>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</si>
  <si>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</si>
  <si>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</si>
  <si>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</si>
  <si>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</si>
  <si>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</si>
  <si>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</si>
  <si>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</si>
  <si>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</si>
  <si>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</si>
  <si>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</si>
  <si>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</si>
  <si>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</si>
  <si>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</si>
  <si>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</si>
  <si>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</si>
  <si>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</si>
  <si>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</si>
  <si>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</si>
  <si>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</si>
  <si>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</si>
  <si>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</si>
  <si>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</si>
  <si>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</si>
  <si>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</si>
  <si>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</si>
  <si>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</si>
  <si>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</si>
  <si>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</si>
  <si>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</si>
  <si>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</si>
  <si>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</si>
  <si>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</si>
  <si>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</si>
  <si>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</si>
  <si>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</si>
  <si>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</si>
  <si>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</si>
  <si>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</si>
  <si>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</si>
  <si>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</si>
  <si>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</si>
  <si>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</si>
  <si>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</si>
  <si>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</si>
  <si>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</si>
  <si>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</si>
  <si>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</si>
  <si>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</si>
  <si>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</si>
  <si>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</si>
  <si>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</si>
  <si>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</si>
  <si>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</si>
  <si>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</si>
  <si>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</si>
  <si>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</si>
  <si>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</si>
  <si>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</si>
  <si>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</si>
  <si>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</si>
  <si>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</si>
  <si>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</si>
  <si>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</si>
  <si>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</si>
  <si>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</si>
  <si>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</si>
  <si>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</si>
  <si>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</si>
  <si>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</si>
  <si>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</si>
  <si>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</si>
  <si>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</si>
  <si>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</si>
  <si>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</si>
  <si>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</si>
  <si>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</si>
  <si>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</si>
  <si>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</si>
  <si>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</si>
  <si>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</si>
  <si>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</si>
  <si>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</si>
  <si>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</si>
  <si>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</si>
  <si>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</si>
  <si>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</si>
  <si>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</si>
  <si>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</si>
  <si>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</si>
  <si>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</si>
  <si>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</si>
  <si>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</si>
  <si>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</si>
  <si>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</si>
  <si>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</si>
  <si>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</si>
  <si>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</si>
  <si>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</si>
  <si>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</si>
  <si>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</si>
  <si>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</si>
  <si>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</si>
  <si>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</si>
  <si>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</si>
  <si>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</si>
  <si>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</si>
  <si>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</si>
  <si>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</si>
  <si>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</si>
  <si>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</si>
  <si>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</si>
  <si>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</si>
  <si>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</si>
  <si>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</si>
  <si>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</si>
  <si>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</si>
  <si>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</si>
  <si>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</si>
  <si>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</si>
  <si>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</si>
  <si>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</si>
  <si>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</si>
  <si>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</si>
  <si>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</si>
  <si>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</si>
  <si>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</si>
  <si>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</si>
  <si>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</si>
  <si>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</si>
  <si>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</si>
  <si>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</si>
  <si>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</si>
  <si>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</si>
  <si>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</si>
  <si>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</si>
  <si>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</si>
  <si>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</si>
  <si>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</si>
  <si>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</si>
  <si>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</si>
  <si>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</si>
  <si>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</si>
  <si>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</si>
  <si>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</si>
  <si>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</si>
  <si>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</si>
  <si>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</si>
  <si>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</si>
  <si>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</si>
  <si>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</si>
  <si>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</si>
  <si>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</si>
  <si>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</si>
  <si>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</si>
  <si>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</si>
  <si>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</si>
  <si>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</si>
  <si>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</si>
  <si>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</si>
  <si>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</si>
  <si>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</si>
  <si>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</si>
  <si>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</si>
  <si>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</si>
  <si>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</si>
  <si>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</si>
  <si>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</si>
  <si>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</si>
  <si>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</si>
  <si>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</si>
  <si>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</si>
  <si>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</si>
  <si>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</si>
  <si>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</si>
  <si>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</si>
  <si>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</si>
  <si>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</si>
  <si>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</si>
  <si>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</si>
  <si>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</si>
  <si>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</si>
  <si>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</si>
  <si>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</si>
  <si>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</si>
  <si>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</si>
  <si>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</si>
  <si>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</si>
  <si>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</si>
  <si>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</si>
  <si>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</si>
  <si>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</si>
  <si>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</si>
  <si>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</si>
  <si>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</si>
  <si>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</si>
  <si>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</si>
  <si>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</si>
  <si>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</si>
  <si>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</si>
  <si>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</si>
  <si>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</si>
  <si>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</si>
  <si>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</si>
  <si>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</si>
  <si>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</si>
  <si>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</si>
  <si>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</si>
  <si>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</si>
  <si>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</si>
  <si>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</si>
  <si>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</si>
  <si>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</si>
  <si>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</si>
  <si>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</si>
  <si>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</si>
  <si>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</si>
  <si>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</si>
  <si>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</si>
  <si>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</si>
  <si>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</si>
  <si>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</si>
  <si>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</si>
  <si>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</si>
  <si>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</si>
  <si>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</si>
  <si>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</si>
  <si>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</si>
  <si>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</si>
  <si>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</si>
  <si>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</si>
  <si>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</si>
  <si>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</si>
  <si>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</si>
  <si>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</si>
  <si>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</si>
  <si>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</si>
  <si>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</si>
  <si>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</si>
  <si>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</si>
  <si>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</si>
  <si>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</si>
  <si>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</si>
  <si>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</si>
  <si>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</si>
  <si>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</si>
  <si>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</si>
  <si>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</si>
  <si>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</si>
  <si>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</si>
  <si>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</si>
  <si>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</si>
  <si>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</si>
  <si>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</si>
  <si>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</si>
  <si>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</si>
  <si>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</si>
  <si>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</si>
  <si>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</si>
  <si>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</si>
  <si>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</si>
  <si>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</si>
  <si>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</si>
  <si>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</si>
  <si>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</si>
  <si>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</si>
  <si>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</si>
  <si>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</si>
  <si>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</si>
  <si>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</si>
  <si>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</si>
  <si>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</si>
  <si>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</si>
  <si>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</si>
  <si>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</si>
  <si>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</si>
  <si>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</si>
  <si>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</si>
  <si>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</si>
  <si>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</si>
  <si>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</si>
  <si>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</si>
  <si>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</si>
  <si>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</si>
  <si>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</si>
  <si>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</si>
  <si>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</si>
  <si>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</si>
  <si>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</si>
  <si>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</si>
  <si>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</si>
  <si>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</si>
  <si>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</si>
  <si>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</si>
  <si>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</si>
  <si>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</si>
  <si>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</si>
  <si>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</si>
  <si>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</si>
  <si>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</si>
  <si>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</si>
  <si>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</si>
  <si>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</si>
  <si>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</si>
  <si>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</si>
  <si>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</si>
  <si>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</si>
  <si>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</si>
  <si>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</si>
  <si>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</si>
  <si>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</si>
  <si>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</si>
  <si>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</si>
  <si>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</si>
  <si>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</si>
  <si>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</si>
  <si>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</si>
  <si>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</si>
  <si>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</si>
  <si>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</si>
  <si>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</si>
  <si>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</si>
  <si>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</si>
  <si>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</si>
  <si>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</si>
  <si>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</si>
  <si>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</si>
  <si>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</si>
  <si>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</si>
  <si>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</si>
  <si>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</si>
  <si>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</si>
  <si>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</si>
  <si>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</si>
  <si>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</si>
  <si>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</si>
  <si>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</si>
  <si>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</si>
  <si>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</si>
  <si>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</si>
  <si>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</si>
  <si>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</si>
  <si>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</si>
  <si>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</si>
  <si>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</si>
  <si>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</si>
  <si>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Özlük ve Mal Bildirimi İşlemleri</t>
  </si>
  <si>
    <t>Dosya Devir İşlemleri Süreci</t>
  </si>
  <si>
    <t>Ayrılan Personelin Belgelerini Gittiği Kuruma Devredilmesini Sağlamak</t>
  </si>
  <si>
    <t>Şanlıurfa Defterdarlığı Personel Müdürlüğü</t>
  </si>
  <si>
    <t>Dosya Devirini Gerektiren Olay Gerçekleşmesi ile Başlar, Dosyanın Arşiv Servisine Gönderilmesi ile Sona Erer</t>
  </si>
  <si>
    <t>Özlük Dosyası Gönderilme İşlem Süreci</t>
  </si>
  <si>
    <t>Şanlıurfa Defterdarlığı</t>
  </si>
  <si>
    <t>Personel Müdürlüğü</t>
  </si>
  <si>
    <t>Sicil Servis Sorumlusu</t>
  </si>
  <si>
    <t>Sicil Servis Görevlisi</t>
  </si>
  <si>
    <t>Yönetici</t>
  </si>
  <si>
    <t>Defterdar Yardımcısı</t>
  </si>
  <si>
    <t xml:space="preserve">Defterdar  </t>
  </si>
  <si>
    <t>Bilgisayar</t>
  </si>
  <si>
    <t>Yazıcı</t>
  </si>
  <si>
    <t>Fotokopi Makinası</t>
  </si>
  <si>
    <t>-</t>
  </si>
  <si>
    <t>Dosya Devirini Gerektiren Olay Gerçekleşti</t>
  </si>
  <si>
    <t>Talep Yazısı</t>
  </si>
  <si>
    <t>Dizi Pusulası Teslim Alındı Yazısı</t>
  </si>
  <si>
    <t>Yazı ve Özlük ve Sicil Dosyası</t>
  </si>
  <si>
    <t>Yazı ve Dizi Pusulası</t>
  </si>
  <si>
    <t>Özlük ve Sicil Dosyasını İsteme Yazısı</t>
  </si>
  <si>
    <t>Talep Yazısının İncelenmesi</t>
  </si>
  <si>
    <t>Her Seferinde</t>
  </si>
  <si>
    <t>Dosyaların Birleştirilerek Dizi Pusulası Ekinde İlgili Yere Gönderme Yazısı Hazırlanması</t>
  </si>
  <si>
    <t>Disiplin dosyası,sicil dosyası,mal bildirimi dosyası ve özlük dosyaları birleştirilirek devri yapılacak yere gönderme yazısı hazırlanır.</t>
  </si>
  <si>
    <t>Atama servisinden devir işlemi yapılacak özlük ve sicil dosyasının gönderilmesine ilişkin yazı incelenir.</t>
  </si>
  <si>
    <t>Yazının Personel Müdürü/Defterdar Yardımcısı/Defterdar Tarafından İmzalanması</t>
  </si>
  <si>
    <t>Gideceği yere göre Personel Müdürü/Defterdar Yardımcısı/Defterdar tarafından yazı imzalanır.</t>
  </si>
  <si>
    <t>Dosyanın Arşiv Servisine Gönderilmesi</t>
  </si>
  <si>
    <t>Muamele dosyası arşiv servisine gönderilir.</t>
  </si>
  <si>
    <t>Yazılı</t>
  </si>
  <si>
    <t>Tek Yönlü</t>
  </si>
  <si>
    <t>Onay Alma</t>
  </si>
  <si>
    <t>Özlük ve Mal Bildirimi  Servisi Görevlisi</t>
  </si>
  <si>
    <t>Özlük ve Mal Bildirimi  Servisi Sorumlusu</t>
  </si>
  <si>
    <t>Dosya Devir İşlemleri Süreci İletişim Akış Diyagramı</t>
  </si>
  <si>
    <t>Personel Müdürü</t>
  </si>
  <si>
    <t>V.H.K.İ.</t>
  </si>
  <si>
    <t>Halil ŞAKIR</t>
  </si>
  <si>
    <t>hsakir@muhasebat.gov.tr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</si>
</sst>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4"/>
      <color indexed="8"/>
      <name val="Tahoma"/>
      <family val="2"/>
      <charset val="162"/>
    </font>
    <font>
      <sz val="12"/>
      <color indexed="8"/>
      <name val="Gill Sans MT"/>
      <family val="2"/>
      <charset val="162"/>
    </font>
    <font>
      <sz val="12"/>
      <color indexed="8"/>
      <name val="Gill Sans MT"/>
      <charset val="162"/>
    </font>
    <font>
      <sz val="10"/>
      <color indexed="8"/>
      <name val="Tahoma"/>
      <family val="2"/>
      <charset val="162"/>
    </font>
    <font>
      <sz val="11"/>
      <color indexed="8"/>
      <name val="Tahoma"/>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9" fillId="0" borderId="0"/>
    <xf numFmtId="0" fontId="11" fillId="0" borderId="0"/>
  </cellStyleXfs>
  <cellXfs count="176">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5" fillId="3" borderId="1" xfId="1" applyFill="1" applyBorder="1" applyAlignment="1" applyProtection="1">
      <alignment wrapText="1"/>
      <protection locked="0"/>
    </xf>
    <xf numFmtId="0" fontId="36"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0" fillId="0" borderId="0" xfId="0" applyAlignment="1">
      <alignment horizontal="center"/>
    </xf>
    <xf numFmtId="14" fontId="13" fillId="0" borderId="1" xfId="0" applyNumberFormat="1" applyFont="1" applyBorder="1" applyProtection="1">
      <protection locked="0"/>
    </xf>
    <xf numFmtId="14" fontId="13" fillId="0" borderId="1" xfId="0" applyNumberFormat="1" applyFont="1" applyBorder="1" applyAlignment="1" applyProtection="1">
      <alignment wrapText="1"/>
      <protection locked="0"/>
    </xf>
    <xf numFmtId="0" fontId="39" fillId="0" borderId="0" xfId="0" applyFont="1"/>
    <xf numFmtId="0" fontId="39" fillId="3" borderId="0" xfId="0" applyFont="1" applyFill="1"/>
    <xf numFmtId="0" fontId="40" fillId="0" borderId="0" xfId="0" applyFont="1"/>
    <xf numFmtId="0" fontId="41" fillId="0" borderId="0" xfId="0" applyFont="1" applyAlignment="1">
      <alignment horizontal="left" wrapText="1" readingOrder="1"/>
    </xf>
    <xf numFmtId="0" fontId="41" fillId="0" borderId="0" xfId="0" applyFont="1" applyAlignment="1">
      <alignment horizontal="left" readingOrder="1"/>
    </xf>
    <xf numFmtId="0" fontId="41" fillId="0" borderId="5" xfId="0" applyFont="1" applyBorder="1" applyAlignment="1">
      <alignment horizontal="left" readingOrder="1"/>
    </xf>
    <xf numFmtId="0" fontId="41" fillId="0" borderId="14" xfId="0" applyFont="1" applyBorder="1" applyAlignment="1">
      <alignment horizontal="left" readingOrder="1"/>
    </xf>
    <xf numFmtId="0" fontId="1" fillId="0" borderId="0" xfId="0" applyFont="1" applyAlignment="1" applyProtection="1">
      <alignment vertical="center" wrapText="1"/>
      <protection locked="0"/>
    </xf>
    <xf numFmtId="0" fontId="41" fillId="3" borderId="1" xfId="0" applyFont="1" applyFill="1" applyBorder="1" applyProtection="1">
      <protection locked="0"/>
    </xf>
    <xf numFmtId="0" fontId="41" fillId="3" borderId="1" xfId="0" applyFont="1" applyFill="1" applyBorder="1" applyAlignment="1" applyProtection="1">
      <alignment wrapText="1"/>
      <protection locked="0"/>
    </xf>
    <xf numFmtId="0" fontId="41" fillId="3" borderId="1" xfId="0" applyFont="1" applyFill="1" applyBorder="1" applyAlignment="1" applyProtection="1">
      <alignment horizontal="left" wrapText="1"/>
      <protection locked="0"/>
    </xf>
    <xf numFmtId="0" fontId="7" fillId="3" borderId="0" xfId="1" applyFont="1" applyFill="1" applyAlignment="1" applyProtection="1">
      <alignment horizontal="center"/>
      <protection locked="0"/>
    </xf>
    <xf numFmtId="0" fontId="35" fillId="3" borderId="1" xfId="1" applyFill="1" applyBorder="1" applyAlignment="1" applyProtection="1">
      <protection locked="0"/>
    </xf>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2" fillId="2" borderId="14" xfId="1" applyFont="1" applyFill="1" applyBorder="1" applyAlignment="1" applyProtection="1">
      <alignment horizontal="center"/>
    </xf>
    <xf numFmtId="0" fontId="32" fillId="0" borderId="12" xfId="1" applyFont="1" applyBorder="1" applyAlignment="1" applyProtection="1">
      <alignment horizontal="center"/>
    </xf>
    <xf numFmtId="0" fontId="32"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0" xfId="0" applyAlignment="1">
      <alignment horizontal="center"/>
    </xf>
    <xf numFmtId="0" fontId="38" fillId="0" borderId="0" xfId="0" applyFont="1" applyAlignment="1">
      <alignment horizont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7" fillId="3" borderId="34" xfId="0" applyFont="1" applyFill="1" applyBorder="1" applyAlignment="1">
      <alignment horizontal="left" wrapText="1"/>
    </xf>
    <xf numFmtId="0" fontId="37" fillId="3" borderId="35" xfId="0" applyFont="1" applyFill="1" applyBorder="1" applyAlignment="1">
      <alignment horizontal="left" wrapText="1"/>
    </xf>
    <xf numFmtId="0" fontId="37" fillId="3" borderId="36"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5" fillId="2" borderId="18" xfId="1" applyFill="1" applyBorder="1" applyAlignment="1" applyProtection="1">
      <alignment horizontal="center" wrapText="1"/>
    </xf>
    <xf numFmtId="0" fontId="35" fillId="2" borderId="20" xfId="1" applyFill="1" applyBorder="1" applyAlignment="1" applyProtection="1">
      <alignment horizontal="center"/>
    </xf>
    <xf numFmtId="0" fontId="42" fillId="0" borderId="0" xfId="0" applyFont="1" applyAlignment="1">
      <alignment horizontal="center" vertical="top" wrapText="1"/>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42">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indexed="13"/>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600075</xdr:colOff>
      <xdr:row>5</xdr:row>
      <xdr:rowOff>85726</xdr:rowOff>
    </xdr:from>
    <xdr:to>
      <xdr:col>5</xdr:col>
      <xdr:colOff>504825</xdr:colOff>
      <xdr:row>8</xdr:row>
      <xdr:rowOff>114301</xdr:rowOff>
    </xdr:to>
    <xdr:sp macro="" textlink="">
      <xdr:nvSpPr>
        <xdr:cNvPr id="3" name="2 Akış Çizelgesi: Sonlandırıcı"/>
        <xdr:cNvSpPr>
          <a:spLocks noChangeArrowheads="1"/>
        </xdr:cNvSpPr>
      </xdr:nvSpPr>
      <xdr:spPr bwMode="auto">
        <a:xfrm>
          <a:off x="1971675" y="838201"/>
          <a:ext cx="1962150" cy="771525"/>
        </a:xfrm>
        <a:prstGeom prst="flowChartTerminator">
          <a:avLst/>
        </a:prstGeom>
        <a:solidFill>
          <a:srgbClr val="FFFFFF"/>
        </a:solidFill>
        <a:ln w="9525" algn="ctr">
          <a:solidFill>
            <a:srgbClr val="000000"/>
          </a:solidFill>
          <a:miter lim="800000"/>
          <a:headEnd/>
          <a:tailEnd/>
        </a:ln>
      </xdr:spPr>
      <xdr:txBody>
        <a:bodyPr vertOverflow="clip" wrap="square" lIns="36576" tIns="27432" rIns="36576" bIns="27432" anchor="ctr" upright="1"/>
        <a:lstStyle/>
        <a:p>
          <a:pPr algn="ctr" rtl="0">
            <a:defRPr sz="1000"/>
          </a:pPr>
          <a:r>
            <a:rPr lang="tr-TR" sz="1000" b="0" i="0" u="none" strike="noStrike" baseline="0">
              <a:solidFill>
                <a:srgbClr val="000000"/>
              </a:solidFill>
              <a:latin typeface="Tahoma"/>
              <a:ea typeface="Tahoma"/>
              <a:cs typeface="Tahoma"/>
            </a:rPr>
            <a:t>Dosya Devirini Gerektiren Olay Gerçekleşti</a:t>
          </a:r>
        </a:p>
      </xdr:txBody>
    </xdr:sp>
    <xdr:clientData/>
  </xdr:twoCellAnchor>
  <xdr:twoCellAnchor>
    <xdr:from>
      <xdr:col>3</xdr:col>
      <xdr:colOff>178781</xdr:colOff>
      <xdr:row>9</xdr:row>
      <xdr:rowOff>239589</xdr:rowOff>
    </xdr:from>
    <xdr:to>
      <xdr:col>5</xdr:col>
      <xdr:colOff>239619</xdr:colOff>
      <xdr:row>12</xdr:row>
      <xdr:rowOff>40067</xdr:rowOff>
    </xdr:to>
    <xdr:sp macro="" textlink="">
      <xdr:nvSpPr>
        <xdr:cNvPr id="4" name="3 Akış Çizelgesi: İşlem"/>
        <xdr:cNvSpPr/>
      </xdr:nvSpPr>
      <xdr:spPr>
        <a:xfrm>
          <a:off x="2236181" y="1982664"/>
          <a:ext cx="1432438" cy="54342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rtl="0">
            <a:defRPr sz="1000"/>
          </a:pPr>
          <a:r>
            <a:rPr lang="tr-TR" sz="1000" b="0" i="0" u="none" strike="noStrike" baseline="0">
              <a:solidFill>
                <a:srgbClr val="000000"/>
              </a:solidFill>
              <a:latin typeface="Tahoma"/>
              <a:ea typeface="Tahoma"/>
              <a:cs typeface="Tahoma"/>
            </a:rPr>
            <a:t>Talep Yazısının İncelenmesi</a:t>
          </a:r>
        </a:p>
      </xdr:txBody>
    </xdr:sp>
    <xdr:clientData/>
  </xdr:twoCellAnchor>
  <xdr:twoCellAnchor>
    <xdr:from>
      <xdr:col>0</xdr:col>
      <xdr:colOff>390524</xdr:colOff>
      <xdr:row>9</xdr:row>
      <xdr:rowOff>153126</xdr:rowOff>
    </xdr:from>
    <xdr:to>
      <xdr:col>2</xdr:col>
      <xdr:colOff>222737</xdr:colOff>
      <xdr:row>12</xdr:row>
      <xdr:rowOff>123835</xdr:rowOff>
    </xdr:to>
    <xdr:sp macro="" textlink="">
      <xdr:nvSpPr>
        <xdr:cNvPr id="5" name="4 Akış Çizelgesi: Belge"/>
        <xdr:cNvSpPr/>
      </xdr:nvSpPr>
      <xdr:spPr>
        <a:xfrm>
          <a:off x="390524" y="1896201"/>
          <a:ext cx="1203813" cy="71365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rtl="0">
            <a:defRPr sz="1000"/>
          </a:pPr>
          <a:r>
            <a:rPr lang="tr-TR" sz="1000" b="0" i="0" u="none" strike="noStrike" baseline="0">
              <a:solidFill>
                <a:srgbClr val="000000"/>
              </a:solidFill>
              <a:latin typeface="Tahoma"/>
              <a:ea typeface="Tahoma"/>
              <a:cs typeface="Tahoma"/>
            </a:rPr>
            <a:t>Talep Yazısı</a:t>
          </a:r>
        </a:p>
      </xdr:txBody>
    </xdr:sp>
    <xdr:clientData/>
  </xdr:twoCellAnchor>
  <xdr:twoCellAnchor>
    <xdr:from>
      <xdr:col>3</xdr:col>
      <xdr:colOff>227010</xdr:colOff>
      <xdr:row>25</xdr:row>
      <xdr:rowOff>7218</xdr:rowOff>
    </xdr:from>
    <xdr:to>
      <xdr:col>5</xdr:col>
      <xdr:colOff>278298</xdr:colOff>
      <xdr:row>28</xdr:row>
      <xdr:rowOff>56340</xdr:rowOff>
    </xdr:to>
    <xdr:sp macro="" textlink="">
      <xdr:nvSpPr>
        <xdr:cNvPr id="6" name="5 Akış Çizelgesi: İşlem"/>
        <xdr:cNvSpPr/>
      </xdr:nvSpPr>
      <xdr:spPr>
        <a:xfrm>
          <a:off x="2289380" y="6161196"/>
          <a:ext cx="1426201" cy="79455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lvl="0" algn="ctr"/>
          <a:r>
            <a:rPr lang="tr-TR" sz="1000">
              <a:latin typeface="Tahoma" pitchFamily="34" charset="0"/>
              <a:ea typeface="Tahoma" pitchFamily="34" charset="0"/>
              <a:cs typeface="Tahoma" pitchFamily="34" charset="0"/>
            </a:rPr>
            <a:t>Dosyanın Arşiv Servisine Gönderilmesi</a:t>
          </a:r>
          <a:r>
            <a:rPr lang="tr-TR" sz="1000" baseline="0">
              <a:latin typeface="Tahoma" pitchFamily="34" charset="0"/>
              <a:ea typeface="Tahoma" pitchFamily="34" charset="0"/>
              <a:cs typeface="Tahoma" pitchFamily="34" charset="0"/>
            </a:rPr>
            <a:t> </a:t>
          </a:r>
          <a:endParaRPr lang="tr-TR" sz="1000">
            <a:latin typeface="Tahoma" pitchFamily="34" charset="0"/>
            <a:ea typeface="Tahoma" pitchFamily="34" charset="0"/>
            <a:cs typeface="Tahoma" pitchFamily="34" charset="0"/>
          </a:endParaRPr>
        </a:p>
      </xdr:txBody>
    </xdr:sp>
    <xdr:clientData/>
  </xdr:twoCellAnchor>
  <xdr:twoCellAnchor>
    <xdr:from>
      <xdr:col>3</xdr:col>
      <xdr:colOff>205823</xdr:colOff>
      <xdr:row>13</xdr:row>
      <xdr:rowOff>166895</xdr:rowOff>
    </xdr:from>
    <xdr:to>
      <xdr:col>5</xdr:col>
      <xdr:colOff>253448</xdr:colOff>
      <xdr:row>18</xdr:row>
      <xdr:rowOff>32717</xdr:rowOff>
    </xdr:to>
    <xdr:sp macro="" textlink="">
      <xdr:nvSpPr>
        <xdr:cNvPr id="8" name="72 Akış Çizelgesi: İşlem"/>
        <xdr:cNvSpPr>
          <a:spLocks noChangeArrowheads="1"/>
        </xdr:cNvSpPr>
      </xdr:nvSpPr>
      <xdr:spPr bwMode="auto">
        <a:xfrm>
          <a:off x="2268193" y="3339134"/>
          <a:ext cx="1422538" cy="1108213"/>
        </a:xfrm>
        <a:prstGeom prst="flowChartProcess">
          <a:avLst/>
        </a:prstGeom>
        <a:solidFill>
          <a:srgbClr val="FFFFFF"/>
        </a:solidFill>
        <a:ln w="9525" algn="ctr">
          <a:solidFill>
            <a:srgbClr val="000000"/>
          </a:solidFill>
          <a:miter lim="800000"/>
          <a:headEnd/>
          <a:tailEnd/>
        </a:ln>
      </xdr:spPr>
      <xdr:txBody>
        <a:bodyPr vertOverflow="clip" wrap="square" lIns="36576" tIns="27432" rIns="36576" bIns="27432" anchor="ctr" upright="1"/>
        <a:lstStyle/>
        <a:p>
          <a:pPr algn="ctr" rtl="0">
            <a:defRPr sz="1000"/>
          </a:pPr>
          <a:r>
            <a:rPr lang="tr-TR" sz="1000" b="0" i="0" u="none" strike="noStrike" baseline="0">
              <a:solidFill>
                <a:srgbClr val="000000"/>
              </a:solidFill>
              <a:latin typeface="Tahoma"/>
              <a:ea typeface="Tahoma"/>
              <a:cs typeface="Tahoma"/>
            </a:rPr>
            <a:t>Dosyaların Birleştirilerek Dizi Pusulası Ekinde İlgili Yere Gönderme Yazısı Hazırlanması</a:t>
          </a:r>
        </a:p>
      </xdr:txBody>
    </xdr:sp>
    <xdr:clientData/>
  </xdr:twoCellAnchor>
  <xdr:twoCellAnchor>
    <xdr:from>
      <xdr:col>5</xdr:col>
      <xdr:colOff>477461</xdr:colOff>
      <xdr:row>14</xdr:row>
      <xdr:rowOff>147016</xdr:rowOff>
    </xdr:from>
    <xdr:to>
      <xdr:col>7</xdr:col>
      <xdr:colOff>374151</xdr:colOff>
      <xdr:row>17</xdr:row>
      <xdr:rowOff>59556</xdr:rowOff>
    </xdr:to>
    <xdr:sp macro="" textlink="">
      <xdr:nvSpPr>
        <xdr:cNvPr id="9" name="8 Akış Çizelgesi: Belge"/>
        <xdr:cNvSpPr/>
      </xdr:nvSpPr>
      <xdr:spPr>
        <a:xfrm>
          <a:off x="3914744" y="3567733"/>
          <a:ext cx="1271603" cy="65797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rtl="0">
            <a:defRPr sz="1000"/>
          </a:pPr>
          <a:r>
            <a:rPr lang="tr-TR" sz="1000" b="0" i="0" u="none" strike="noStrike" baseline="0">
              <a:solidFill>
                <a:srgbClr val="000000"/>
              </a:solidFill>
              <a:latin typeface="Tahoma"/>
              <a:ea typeface="Tahoma"/>
              <a:cs typeface="Tahoma"/>
            </a:rPr>
            <a:t>Yazı ve Dizi Pusulası</a:t>
          </a:r>
        </a:p>
      </xdr:txBody>
    </xdr:sp>
    <xdr:clientData/>
  </xdr:twoCellAnchor>
  <xdr:oneCellAnchor>
    <xdr:from>
      <xdr:col>7</xdr:col>
      <xdr:colOff>190500</xdr:colOff>
      <xdr:row>29</xdr:row>
      <xdr:rowOff>24179</xdr:rowOff>
    </xdr:from>
    <xdr:ext cx="184731" cy="278422"/>
    <xdr:sp macro="" textlink="">
      <xdr:nvSpPr>
        <xdr:cNvPr id="10" name="9 Metin kutusu"/>
        <xdr:cNvSpPr txBox="1"/>
      </xdr:nvSpPr>
      <xdr:spPr>
        <a:xfrm>
          <a:off x="4991100" y="6720254"/>
          <a:ext cx="184731" cy="2784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twoCellAnchor>
    <xdr:from>
      <xdr:col>5</xdr:col>
      <xdr:colOff>253448</xdr:colOff>
      <xdr:row>15</xdr:row>
      <xdr:rowOff>224045</xdr:rowOff>
    </xdr:from>
    <xdr:to>
      <xdr:col>5</xdr:col>
      <xdr:colOff>477461</xdr:colOff>
      <xdr:row>15</xdr:row>
      <xdr:rowOff>227525</xdr:rowOff>
    </xdr:to>
    <xdr:cxnSp macro="">
      <xdr:nvCxnSpPr>
        <xdr:cNvPr id="12" name="37 Dirsek Bağlayıcısı"/>
        <xdr:cNvCxnSpPr>
          <a:cxnSpLocks noChangeShapeType="1"/>
          <a:stCxn id="8" idx="3"/>
          <a:endCxn id="9" idx="1"/>
        </xdr:cNvCxnSpPr>
      </xdr:nvCxnSpPr>
      <xdr:spPr bwMode="auto">
        <a:xfrm>
          <a:off x="3690731" y="3893241"/>
          <a:ext cx="224013" cy="3480"/>
        </a:xfrm>
        <a:prstGeom prst="straightConnector1">
          <a:avLst/>
        </a:prstGeom>
        <a:noFill/>
        <a:ln w="9525" algn="ctr">
          <a:solidFill>
            <a:srgbClr val="000000"/>
          </a:solidFill>
          <a:round/>
          <a:headEnd/>
          <a:tailEnd type="arrow" w="med" len="med"/>
        </a:ln>
      </xdr:spPr>
    </xdr:cxnSp>
    <xdr:clientData/>
  </xdr:twoCellAnchor>
  <xdr:twoCellAnchor>
    <xdr:from>
      <xdr:col>0</xdr:col>
      <xdr:colOff>491572</xdr:colOff>
      <xdr:row>14</xdr:row>
      <xdr:rowOff>107092</xdr:rowOff>
    </xdr:from>
    <xdr:to>
      <xdr:col>2</xdr:col>
      <xdr:colOff>510623</xdr:colOff>
      <xdr:row>17</xdr:row>
      <xdr:rowOff>97608</xdr:rowOff>
    </xdr:to>
    <xdr:sp macro="" textlink="">
      <xdr:nvSpPr>
        <xdr:cNvPr id="15" name="14 Akış Çizelgesi: Belge"/>
        <xdr:cNvSpPr/>
      </xdr:nvSpPr>
      <xdr:spPr>
        <a:xfrm>
          <a:off x="491572" y="3527809"/>
          <a:ext cx="1393964" cy="735951"/>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rtl="0">
            <a:defRPr sz="1000"/>
          </a:pPr>
          <a:r>
            <a:rPr lang="tr-TR" sz="1000" b="0" i="0" u="none" strike="noStrike" baseline="0">
              <a:solidFill>
                <a:srgbClr val="000000"/>
              </a:solidFill>
              <a:latin typeface="Tahoma"/>
              <a:ea typeface="Tahoma"/>
              <a:cs typeface="Tahoma"/>
            </a:rPr>
            <a:t>Yazı ile Özlük ve Sicil Dosyası</a:t>
          </a:r>
        </a:p>
      </xdr:txBody>
    </xdr:sp>
    <xdr:clientData/>
  </xdr:twoCellAnchor>
  <xdr:twoCellAnchor>
    <xdr:from>
      <xdr:col>0</xdr:col>
      <xdr:colOff>641488</xdr:colOff>
      <xdr:row>25</xdr:row>
      <xdr:rowOff>74130</xdr:rowOff>
    </xdr:from>
    <xdr:to>
      <xdr:col>2</xdr:col>
      <xdr:colOff>538178</xdr:colOff>
      <xdr:row>27</xdr:row>
      <xdr:rowOff>244673</xdr:rowOff>
    </xdr:to>
    <xdr:sp macro="" textlink="">
      <xdr:nvSpPr>
        <xdr:cNvPr id="16" name="15 Akış Çizelgesi: Belge"/>
        <xdr:cNvSpPr/>
      </xdr:nvSpPr>
      <xdr:spPr>
        <a:xfrm>
          <a:off x="641488" y="6228108"/>
          <a:ext cx="1271603" cy="6675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rtl="0">
            <a:defRPr sz="1000"/>
          </a:pPr>
          <a:r>
            <a:rPr lang="tr-TR" sz="1000" b="0" i="0" u="none" strike="noStrike" baseline="0">
              <a:solidFill>
                <a:srgbClr val="000000"/>
              </a:solidFill>
              <a:latin typeface="Tahoma"/>
              <a:ea typeface="Tahoma"/>
              <a:cs typeface="Tahoma"/>
            </a:rPr>
            <a:t>Dizi Pusulası Teslim Alındı Yazısı</a:t>
          </a:r>
        </a:p>
      </xdr:txBody>
    </xdr:sp>
    <xdr:clientData/>
  </xdr:twoCellAnchor>
  <xdr:twoCellAnchor>
    <xdr:from>
      <xdr:col>4</xdr:col>
      <xdr:colOff>209201</xdr:colOff>
      <xdr:row>8</xdr:row>
      <xdr:rowOff>114300</xdr:rowOff>
    </xdr:from>
    <xdr:to>
      <xdr:col>4</xdr:col>
      <xdr:colOff>209551</xdr:colOff>
      <xdr:row>9</xdr:row>
      <xdr:rowOff>239710</xdr:rowOff>
    </xdr:to>
    <xdr:cxnSp macro="">
      <xdr:nvCxnSpPr>
        <xdr:cNvPr id="17" name="16 Dirsek Bağlayıcısı"/>
        <xdr:cNvCxnSpPr>
          <a:stCxn id="3" idx="2"/>
          <a:endCxn id="4" idx="0"/>
        </xdr:cNvCxnSpPr>
      </xdr:nvCxnSpPr>
      <xdr:spPr>
        <a:xfrm rot="5400000">
          <a:off x="2766046" y="1796080"/>
          <a:ext cx="373060" cy="350"/>
        </a:xfrm>
        <a:prstGeom prst="bentConnector3">
          <a:avLst>
            <a:gd name="adj1" fmla="val 50000"/>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209200</xdr:colOff>
      <xdr:row>12</xdr:row>
      <xdr:rowOff>40111</xdr:rowOff>
    </xdr:from>
    <xdr:to>
      <xdr:col>4</xdr:col>
      <xdr:colOff>209550</xdr:colOff>
      <xdr:row>13</xdr:row>
      <xdr:rowOff>152228</xdr:rowOff>
    </xdr:to>
    <xdr:cxnSp macro="">
      <xdr:nvCxnSpPr>
        <xdr:cNvPr id="18" name="17 Dirsek Bağlayıcısı"/>
        <xdr:cNvCxnSpPr>
          <a:stCxn id="4" idx="2"/>
        </xdr:cNvCxnSpPr>
      </xdr:nvCxnSpPr>
      <xdr:spPr>
        <a:xfrm rot="16200000" flipH="1">
          <a:off x="2772691" y="2705845"/>
          <a:ext cx="359767" cy="350"/>
        </a:xfrm>
        <a:prstGeom prst="bentConnector3">
          <a:avLst>
            <a:gd name="adj1" fmla="val 50000"/>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222737</xdr:colOff>
      <xdr:row>11</xdr:row>
      <xdr:rowOff>9888</xdr:rowOff>
    </xdr:from>
    <xdr:to>
      <xdr:col>3</xdr:col>
      <xdr:colOff>178781</xdr:colOff>
      <xdr:row>11</xdr:row>
      <xdr:rowOff>11263</xdr:rowOff>
    </xdr:to>
    <xdr:cxnSp macro="">
      <xdr:nvCxnSpPr>
        <xdr:cNvPr id="19" name="18 Dirsek Bağlayıcısı"/>
        <xdr:cNvCxnSpPr>
          <a:stCxn id="5" idx="3"/>
          <a:endCxn id="4" idx="1"/>
        </xdr:cNvCxnSpPr>
      </xdr:nvCxnSpPr>
      <xdr:spPr>
        <a:xfrm>
          <a:off x="1594337" y="2248263"/>
          <a:ext cx="641844" cy="1375"/>
        </a:xfrm>
        <a:prstGeom prst="bentConnector3">
          <a:avLst>
            <a:gd name="adj1" fmla="val 50000"/>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510623</xdr:colOff>
      <xdr:row>15</xdr:row>
      <xdr:rowOff>224045</xdr:rowOff>
    </xdr:from>
    <xdr:to>
      <xdr:col>3</xdr:col>
      <xdr:colOff>205823</xdr:colOff>
      <xdr:row>15</xdr:row>
      <xdr:rowOff>226589</xdr:rowOff>
    </xdr:to>
    <xdr:cxnSp macro="">
      <xdr:nvCxnSpPr>
        <xdr:cNvPr id="20" name="49 Dirsek Bağlayıcısı"/>
        <xdr:cNvCxnSpPr>
          <a:cxnSpLocks noChangeShapeType="1"/>
          <a:stCxn id="15" idx="3"/>
          <a:endCxn id="8" idx="1"/>
        </xdr:cNvCxnSpPr>
      </xdr:nvCxnSpPr>
      <xdr:spPr bwMode="auto">
        <a:xfrm flipV="1">
          <a:off x="1885536" y="3893241"/>
          <a:ext cx="382657" cy="2544"/>
        </a:xfrm>
        <a:prstGeom prst="straightConnector1">
          <a:avLst/>
        </a:prstGeom>
        <a:noFill/>
        <a:ln w="9525" algn="ctr">
          <a:solidFill>
            <a:srgbClr val="000000"/>
          </a:solidFill>
          <a:round/>
          <a:headEnd/>
          <a:tailEnd type="arrow" w="med" len="med"/>
        </a:ln>
      </xdr:spPr>
    </xdr:cxnSp>
    <xdr:clientData/>
  </xdr:twoCellAnchor>
  <xdr:twoCellAnchor>
    <xdr:from>
      <xdr:col>2</xdr:col>
      <xdr:colOff>538178</xdr:colOff>
      <xdr:row>26</xdr:row>
      <xdr:rowOff>156018</xdr:rowOff>
    </xdr:from>
    <xdr:to>
      <xdr:col>3</xdr:col>
      <xdr:colOff>227010</xdr:colOff>
      <xdr:row>26</xdr:row>
      <xdr:rowOff>159401</xdr:rowOff>
    </xdr:to>
    <xdr:cxnSp macro="">
      <xdr:nvCxnSpPr>
        <xdr:cNvPr id="21" name="54 Dirsek Bağlayıcısı"/>
        <xdr:cNvCxnSpPr>
          <a:cxnSpLocks noChangeShapeType="1"/>
          <a:stCxn id="16" idx="3"/>
          <a:endCxn id="6" idx="1"/>
        </xdr:cNvCxnSpPr>
      </xdr:nvCxnSpPr>
      <xdr:spPr bwMode="auto">
        <a:xfrm flipV="1">
          <a:off x="1913091" y="6558475"/>
          <a:ext cx="376289" cy="3383"/>
        </a:xfrm>
        <a:prstGeom prst="straightConnector1">
          <a:avLst/>
        </a:prstGeom>
        <a:noFill/>
        <a:ln w="9525" algn="ctr">
          <a:solidFill>
            <a:srgbClr val="000000"/>
          </a:solidFill>
          <a:round/>
          <a:headEnd/>
          <a:tailEnd type="arrow" w="med" len="med"/>
        </a:ln>
      </xdr:spPr>
    </xdr:cxnSp>
    <xdr:clientData/>
  </xdr:twoCellAnchor>
  <xdr:twoCellAnchor>
    <xdr:from>
      <xdr:col>3</xdr:col>
      <xdr:colOff>205823</xdr:colOff>
      <xdr:row>19</xdr:row>
      <xdr:rowOff>223630</xdr:rowOff>
    </xdr:from>
    <xdr:to>
      <xdr:col>5</xdr:col>
      <xdr:colOff>262973</xdr:colOff>
      <xdr:row>24</xdr:row>
      <xdr:rowOff>14494</xdr:rowOff>
    </xdr:to>
    <xdr:sp macro="" textlink="">
      <xdr:nvSpPr>
        <xdr:cNvPr id="23" name="72 Akış Çizelgesi: İşlem"/>
        <xdr:cNvSpPr>
          <a:spLocks noChangeArrowheads="1"/>
        </xdr:cNvSpPr>
      </xdr:nvSpPr>
      <xdr:spPr bwMode="auto">
        <a:xfrm>
          <a:off x="2268193" y="4886739"/>
          <a:ext cx="1432063" cy="1033255"/>
        </a:xfrm>
        <a:prstGeom prst="flowChartProcess">
          <a:avLst/>
        </a:prstGeom>
        <a:solidFill>
          <a:schemeClr val="accent1">
            <a:lumMod val="40000"/>
            <a:lumOff val="60000"/>
          </a:schemeClr>
        </a:solidFill>
        <a:ln w="9525" algn="ctr">
          <a:solidFill>
            <a:srgbClr val="000000"/>
          </a:solidFill>
          <a:miter lim="800000"/>
          <a:headEnd/>
          <a:tailEnd/>
        </a:ln>
        <a:effectLst/>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Yazının Defterdar Tarafından İmzalanması</a:t>
          </a:r>
        </a:p>
      </xdr:txBody>
    </xdr:sp>
    <xdr:clientData/>
  </xdr:twoCellAnchor>
  <xdr:twoCellAnchor>
    <xdr:from>
      <xdr:col>4</xdr:col>
      <xdr:colOff>229635</xdr:colOff>
      <xdr:row>18</xdr:row>
      <xdr:rowOff>32717</xdr:rowOff>
    </xdr:from>
    <xdr:to>
      <xdr:col>4</xdr:col>
      <xdr:colOff>231912</xdr:colOff>
      <xdr:row>19</xdr:row>
      <xdr:rowOff>240198</xdr:rowOff>
    </xdr:to>
    <xdr:cxnSp macro="">
      <xdr:nvCxnSpPr>
        <xdr:cNvPr id="26" name="55 Dirsek Bağlayıcısı"/>
        <xdr:cNvCxnSpPr>
          <a:cxnSpLocks noChangeShapeType="1"/>
          <a:stCxn id="8" idx="2"/>
        </xdr:cNvCxnSpPr>
      </xdr:nvCxnSpPr>
      <xdr:spPr bwMode="auto">
        <a:xfrm rot="16200000" flipH="1">
          <a:off x="2752620" y="4674188"/>
          <a:ext cx="455960" cy="2277"/>
        </a:xfrm>
        <a:prstGeom prst="straightConnector1">
          <a:avLst/>
        </a:prstGeom>
        <a:noFill/>
        <a:ln w="9525" algn="ctr">
          <a:solidFill>
            <a:srgbClr val="000000"/>
          </a:solidFill>
          <a:round/>
          <a:headEnd/>
          <a:tailEnd type="arrow" w="med" len="med"/>
        </a:ln>
      </xdr:spPr>
    </xdr:cxnSp>
    <xdr:clientData/>
  </xdr:twoCellAnchor>
  <xdr:twoCellAnchor>
    <xdr:from>
      <xdr:col>4</xdr:col>
      <xdr:colOff>234399</xdr:colOff>
      <xdr:row>24</xdr:row>
      <xdr:rowOff>14493</xdr:rowOff>
    </xdr:from>
    <xdr:to>
      <xdr:col>4</xdr:col>
      <xdr:colOff>248478</xdr:colOff>
      <xdr:row>25</xdr:row>
      <xdr:rowOff>16564</xdr:rowOff>
    </xdr:to>
    <xdr:cxnSp macro="">
      <xdr:nvCxnSpPr>
        <xdr:cNvPr id="30" name="64 Dirsek Bağlayıcısı"/>
        <xdr:cNvCxnSpPr>
          <a:cxnSpLocks noChangeShapeType="1"/>
          <a:stCxn id="23" idx="2"/>
        </xdr:cNvCxnSpPr>
      </xdr:nvCxnSpPr>
      <xdr:spPr bwMode="auto">
        <a:xfrm rot="16200000" flipH="1">
          <a:off x="2865990" y="6038228"/>
          <a:ext cx="250549" cy="14079"/>
        </a:xfrm>
        <a:prstGeom prst="straightConnector1">
          <a:avLst/>
        </a:prstGeom>
        <a:noFill/>
        <a:ln w="9525" algn="ctr">
          <a:solidFill>
            <a:srgbClr val="000000"/>
          </a:solidFill>
          <a:round/>
          <a:headEnd/>
          <a:tailEnd type="arrow" w="med" len="med"/>
        </a:ln>
      </xdr:spPr>
    </xdr:cxnSp>
    <xdr:clientData/>
  </xdr:twoCellAnchor>
  <xdr:twoCellAnchor>
    <xdr:from>
      <xdr:col>4</xdr:col>
      <xdr:colOff>240197</xdr:colOff>
      <xdr:row>28</xdr:row>
      <xdr:rowOff>56340</xdr:rowOff>
    </xdr:from>
    <xdr:to>
      <xdr:col>4</xdr:col>
      <xdr:colOff>252656</xdr:colOff>
      <xdr:row>29</xdr:row>
      <xdr:rowOff>66261</xdr:rowOff>
    </xdr:to>
    <xdr:cxnSp macro="">
      <xdr:nvCxnSpPr>
        <xdr:cNvPr id="31" name="67 Dirsek Bağlayıcısı"/>
        <xdr:cNvCxnSpPr>
          <a:cxnSpLocks noChangeShapeType="1"/>
          <a:stCxn id="6" idx="2"/>
        </xdr:cNvCxnSpPr>
      </xdr:nvCxnSpPr>
      <xdr:spPr bwMode="auto">
        <a:xfrm rot="5400000">
          <a:off x="2867053" y="7078723"/>
          <a:ext cx="258399" cy="12459"/>
        </a:xfrm>
        <a:prstGeom prst="straightConnector1">
          <a:avLst/>
        </a:prstGeom>
        <a:noFill/>
        <a:ln w="9525" algn="ctr">
          <a:solidFill>
            <a:srgbClr val="000000"/>
          </a:solidFill>
          <a:round/>
          <a:headEnd/>
          <a:tailEnd type="arrow" w="med" len="med"/>
        </a:ln>
      </xdr:spPr>
    </xdr:cxnSp>
    <xdr:clientData/>
  </xdr:twoCellAnchor>
  <xdr:twoCellAnchor>
    <xdr:from>
      <xdr:col>3</xdr:col>
      <xdr:colOff>323436</xdr:colOff>
      <xdr:row>29</xdr:row>
      <xdr:rowOff>78684</xdr:rowOff>
    </xdr:from>
    <xdr:to>
      <xdr:col>5</xdr:col>
      <xdr:colOff>237711</xdr:colOff>
      <xdr:row>31</xdr:row>
      <xdr:rowOff>163167</xdr:rowOff>
    </xdr:to>
    <xdr:sp macro="" textlink="">
      <xdr:nvSpPr>
        <xdr:cNvPr id="34" name="4 Akış Çizelgesi: Sonlandırıcı"/>
        <xdr:cNvSpPr>
          <a:spLocks noChangeArrowheads="1"/>
        </xdr:cNvSpPr>
      </xdr:nvSpPr>
      <xdr:spPr bwMode="auto">
        <a:xfrm>
          <a:off x="2385806" y="7226575"/>
          <a:ext cx="1289188" cy="573157"/>
        </a:xfrm>
        <a:prstGeom prst="flowChartTerminator">
          <a:avLst/>
        </a:prstGeom>
        <a:solidFill>
          <a:srgbClr val="FFFFFF"/>
        </a:solidFill>
        <a:ln w="9525" algn="ctr">
          <a:solidFill>
            <a:srgbClr val="000000"/>
          </a:solidFill>
          <a:miter lim="800000"/>
          <a:headEnd/>
          <a:tailEnd/>
        </a:ln>
        <a:effectLst/>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Dosyasına Kaldırıldı</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351692</xdr:colOff>
      <xdr:row>2</xdr:row>
      <xdr:rowOff>733</xdr:rowOff>
    </xdr:from>
    <xdr:to>
      <xdr:col>1</xdr:col>
      <xdr:colOff>351692</xdr:colOff>
      <xdr:row>2</xdr:row>
      <xdr:rowOff>733</xdr:rowOff>
    </xdr:to>
    <xdr:cxnSp macro="">
      <xdr:nvCxnSpPr>
        <xdr:cNvPr id="2" name="Straight Arrow Connector 23"/>
        <xdr:cNvCxnSpPr/>
      </xdr:nvCxnSpPr>
      <xdr:spPr>
        <a:xfrm>
          <a:off x="1037492" y="57223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2</xdr:row>
      <xdr:rowOff>732</xdr:rowOff>
    </xdr:from>
    <xdr:to>
      <xdr:col>1</xdr:col>
      <xdr:colOff>344369</xdr:colOff>
      <xdr:row>2</xdr:row>
      <xdr:rowOff>732</xdr:rowOff>
    </xdr:to>
    <xdr:cxnSp macro="">
      <xdr:nvCxnSpPr>
        <xdr:cNvPr id="3" name="Straight Arrow Connector 24"/>
        <xdr:cNvCxnSpPr/>
      </xdr:nvCxnSpPr>
      <xdr:spPr>
        <a:xfrm>
          <a:off x="1030169" y="572232"/>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1</xdr:row>
      <xdr:rowOff>215411</xdr:rowOff>
    </xdr:from>
    <xdr:to>
      <xdr:col>1</xdr:col>
      <xdr:colOff>344369</xdr:colOff>
      <xdr:row>1</xdr:row>
      <xdr:rowOff>215411</xdr:rowOff>
    </xdr:to>
    <xdr:cxnSp macro="">
      <xdr:nvCxnSpPr>
        <xdr:cNvPr id="4" name="Straight Arrow Connector 25"/>
        <xdr:cNvCxnSpPr/>
      </xdr:nvCxnSpPr>
      <xdr:spPr>
        <a:xfrm>
          <a:off x="1030169" y="56783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1</xdr:row>
      <xdr:rowOff>217609</xdr:rowOff>
    </xdr:from>
    <xdr:to>
      <xdr:col>1</xdr:col>
      <xdr:colOff>344369</xdr:colOff>
      <xdr:row>1</xdr:row>
      <xdr:rowOff>217609</xdr:rowOff>
    </xdr:to>
    <xdr:cxnSp macro="">
      <xdr:nvCxnSpPr>
        <xdr:cNvPr id="5" name="Straight Arrow Connector 26"/>
        <xdr:cNvCxnSpPr/>
      </xdr:nvCxnSpPr>
      <xdr:spPr>
        <a:xfrm>
          <a:off x="10301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2</xdr:row>
      <xdr:rowOff>733</xdr:rowOff>
    </xdr:from>
    <xdr:to>
      <xdr:col>3</xdr:col>
      <xdr:colOff>344369</xdr:colOff>
      <xdr:row>2</xdr:row>
      <xdr:rowOff>733</xdr:rowOff>
    </xdr:to>
    <xdr:cxnSp macro="">
      <xdr:nvCxnSpPr>
        <xdr:cNvPr id="6" name="Straight Arrow Connector 27"/>
        <xdr:cNvCxnSpPr/>
      </xdr:nvCxnSpPr>
      <xdr:spPr>
        <a:xfrm>
          <a:off x="2401769" y="57223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2</xdr:row>
      <xdr:rowOff>732</xdr:rowOff>
    </xdr:from>
    <xdr:to>
      <xdr:col>3</xdr:col>
      <xdr:colOff>344369</xdr:colOff>
      <xdr:row>2</xdr:row>
      <xdr:rowOff>732</xdr:rowOff>
    </xdr:to>
    <xdr:cxnSp macro="">
      <xdr:nvCxnSpPr>
        <xdr:cNvPr id="7" name="Straight Arrow Connector 28"/>
        <xdr:cNvCxnSpPr/>
      </xdr:nvCxnSpPr>
      <xdr:spPr>
        <a:xfrm>
          <a:off x="2401769" y="572232"/>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1</xdr:row>
      <xdr:rowOff>215411</xdr:rowOff>
    </xdr:from>
    <xdr:to>
      <xdr:col>3</xdr:col>
      <xdr:colOff>344369</xdr:colOff>
      <xdr:row>1</xdr:row>
      <xdr:rowOff>215411</xdr:rowOff>
    </xdr:to>
    <xdr:cxnSp macro="">
      <xdr:nvCxnSpPr>
        <xdr:cNvPr id="8" name="Straight Arrow Connector 29"/>
        <xdr:cNvCxnSpPr/>
      </xdr:nvCxnSpPr>
      <xdr:spPr>
        <a:xfrm>
          <a:off x="2401769" y="56783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1</xdr:row>
      <xdr:rowOff>217609</xdr:rowOff>
    </xdr:from>
    <xdr:to>
      <xdr:col>3</xdr:col>
      <xdr:colOff>344369</xdr:colOff>
      <xdr:row>1</xdr:row>
      <xdr:rowOff>217609</xdr:rowOff>
    </xdr:to>
    <xdr:cxnSp macro="">
      <xdr:nvCxnSpPr>
        <xdr:cNvPr id="9" name="Straight Arrow Connector 30"/>
        <xdr:cNvCxnSpPr/>
      </xdr:nvCxnSpPr>
      <xdr:spPr>
        <a:xfrm>
          <a:off x="24017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2</xdr:row>
      <xdr:rowOff>733</xdr:rowOff>
    </xdr:from>
    <xdr:to>
      <xdr:col>5</xdr:col>
      <xdr:colOff>344369</xdr:colOff>
      <xdr:row>2</xdr:row>
      <xdr:rowOff>733</xdr:rowOff>
    </xdr:to>
    <xdr:cxnSp macro="">
      <xdr:nvCxnSpPr>
        <xdr:cNvPr id="10" name="Straight Arrow Connector 31"/>
        <xdr:cNvCxnSpPr/>
      </xdr:nvCxnSpPr>
      <xdr:spPr>
        <a:xfrm>
          <a:off x="3773369" y="57223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2</xdr:row>
      <xdr:rowOff>732</xdr:rowOff>
    </xdr:from>
    <xdr:to>
      <xdr:col>5</xdr:col>
      <xdr:colOff>344369</xdr:colOff>
      <xdr:row>2</xdr:row>
      <xdr:rowOff>732</xdr:rowOff>
    </xdr:to>
    <xdr:cxnSp macro="">
      <xdr:nvCxnSpPr>
        <xdr:cNvPr id="11" name="Straight Arrow Connector 32"/>
        <xdr:cNvCxnSpPr/>
      </xdr:nvCxnSpPr>
      <xdr:spPr>
        <a:xfrm>
          <a:off x="3773369" y="572232"/>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1</xdr:row>
      <xdr:rowOff>215411</xdr:rowOff>
    </xdr:from>
    <xdr:to>
      <xdr:col>5</xdr:col>
      <xdr:colOff>344369</xdr:colOff>
      <xdr:row>1</xdr:row>
      <xdr:rowOff>215411</xdr:rowOff>
    </xdr:to>
    <xdr:cxnSp macro="">
      <xdr:nvCxnSpPr>
        <xdr:cNvPr id="12" name="Straight Arrow Connector 33"/>
        <xdr:cNvCxnSpPr/>
      </xdr:nvCxnSpPr>
      <xdr:spPr>
        <a:xfrm>
          <a:off x="3773369" y="56783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1</xdr:row>
      <xdr:rowOff>217609</xdr:rowOff>
    </xdr:from>
    <xdr:to>
      <xdr:col>5</xdr:col>
      <xdr:colOff>344369</xdr:colOff>
      <xdr:row>1</xdr:row>
      <xdr:rowOff>217609</xdr:rowOff>
    </xdr:to>
    <xdr:cxnSp macro="">
      <xdr:nvCxnSpPr>
        <xdr:cNvPr id="13" name="Straight Arrow Connector 34"/>
        <xdr:cNvCxnSpPr/>
      </xdr:nvCxnSpPr>
      <xdr:spPr>
        <a:xfrm>
          <a:off x="37733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2</xdr:row>
      <xdr:rowOff>733</xdr:rowOff>
    </xdr:from>
    <xdr:to>
      <xdr:col>7</xdr:col>
      <xdr:colOff>344369</xdr:colOff>
      <xdr:row>2</xdr:row>
      <xdr:rowOff>733</xdr:rowOff>
    </xdr:to>
    <xdr:cxnSp macro="">
      <xdr:nvCxnSpPr>
        <xdr:cNvPr id="14" name="Straight Arrow Connector 35"/>
        <xdr:cNvCxnSpPr/>
      </xdr:nvCxnSpPr>
      <xdr:spPr>
        <a:xfrm>
          <a:off x="5144969" y="57223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2</xdr:row>
      <xdr:rowOff>732</xdr:rowOff>
    </xdr:from>
    <xdr:to>
      <xdr:col>7</xdr:col>
      <xdr:colOff>344369</xdr:colOff>
      <xdr:row>2</xdr:row>
      <xdr:rowOff>732</xdr:rowOff>
    </xdr:to>
    <xdr:cxnSp macro="">
      <xdr:nvCxnSpPr>
        <xdr:cNvPr id="15" name="Straight Arrow Connector 36"/>
        <xdr:cNvCxnSpPr/>
      </xdr:nvCxnSpPr>
      <xdr:spPr>
        <a:xfrm>
          <a:off x="5144969" y="572232"/>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1</xdr:row>
      <xdr:rowOff>215411</xdr:rowOff>
    </xdr:from>
    <xdr:to>
      <xdr:col>7</xdr:col>
      <xdr:colOff>344369</xdr:colOff>
      <xdr:row>1</xdr:row>
      <xdr:rowOff>215411</xdr:rowOff>
    </xdr:to>
    <xdr:cxnSp macro="">
      <xdr:nvCxnSpPr>
        <xdr:cNvPr id="16" name="Straight Arrow Connector 37"/>
        <xdr:cNvCxnSpPr/>
      </xdr:nvCxnSpPr>
      <xdr:spPr>
        <a:xfrm>
          <a:off x="5144969" y="56783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1</xdr:row>
      <xdr:rowOff>217609</xdr:rowOff>
    </xdr:from>
    <xdr:to>
      <xdr:col>7</xdr:col>
      <xdr:colOff>344369</xdr:colOff>
      <xdr:row>1</xdr:row>
      <xdr:rowOff>217609</xdr:rowOff>
    </xdr:to>
    <xdr:cxnSp macro="">
      <xdr:nvCxnSpPr>
        <xdr:cNvPr id="17" name="Straight Arrow Connector 38"/>
        <xdr:cNvCxnSpPr/>
      </xdr:nvCxnSpPr>
      <xdr:spPr>
        <a:xfrm>
          <a:off x="51449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1</xdr:row>
      <xdr:rowOff>217609</xdr:rowOff>
    </xdr:from>
    <xdr:to>
      <xdr:col>1</xdr:col>
      <xdr:colOff>344369</xdr:colOff>
      <xdr:row>1</xdr:row>
      <xdr:rowOff>217609</xdr:rowOff>
    </xdr:to>
    <xdr:cxnSp macro="">
      <xdr:nvCxnSpPr>
        <xdr:cNvPr id="18" name="Straight Arrow Connector 52"/>
        <xdr:cNvCxnSpPr/>
      </xdr:nvCxnSpPr>
      <xdr:spPr>
        <a:xfrm>
          <a:off x="10301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2</xdr:row>
      <xdr:rowOff>2198</xdr:rowOff>
    </xdr:from>
    <xdr:to>
      <xdr:col>1</xdr:col>
      <xdr:colOff>344369</xdr:colOff>
      <xdr:row>2</xdr:row>
      <xdr:rowOff>2198</xdr:rowOff>
    </xdr:to>
    <xdr:cxnSp macro="">
      <xdr:nvCxnSpPr>
        <xdr:cNvPr id="19" name="Straight Arrow Connector 53"/>
        <xdr:cNvCxnSpPr/>
      </xdr:nvCxnSpPr>
      <xdr:spPr>
        <a:xfrm>
          <a:off x="1030169" y="57369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1</xdr:row>
      <xdr:rowOff>214679</xdr:rowOff>
    </xdr:from>
    <xdr:to>
      <xdr:col>1</xdr:col>
      <xdr:colOff>344369</xdr:colOff>
      <xdr:row>1</xdr:row>
      <xdr:rowOff>214679</xdr:rowOff>
    </xdr:to>
    <xdr:cxnSp macro="">
      <xdr:nvCxnSpPr>
        <xdr:cNvPr id="20" name="Straight Arrow Connector 54"/>
        <xdr:cNvCxnSpPr/>
      </xdr:nvCxnSpPr>
      <xdr:spPr>
        <a:xfrm>
          <a:off x="1030169" y="56710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1</xdr:row>
      <xdr:rowOff>217609</xdr:rowOff>
    </xdr:from>
    <xdr:to>
      <xdr:col>3</xdr:col>
      <xdr:colOff>344369</xdr:colOff>
      <xdr:row>1</xdr:row>
      <xdr:rowOff>217609</xdr:rowOff>
    </xdr:to>
    <xdr:cxnSp macro="">
      <xdr:nvCxnSpPr>
        <xdr:cNvPr id="21" name="Straight Arrow Connector 55"/>
        <xdr:cNvCxnSpPr/>
      </xdr:nvCxnSpPr>
      <xdr:spPr>
        <a:xfrm>
          <a:off x="24017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2</xdr:row>
      <xdr:rowOff>2198</xdr:rowOff>
    </xdr:from>
    <xdr:to>
      <xdr:col>3</xdr:col>
      <xdr:colOff>344369</xdr:colOff>
      <xdr:row>2</xdr:row>
      <xdr:rowOff>2198</xdr:rowOff>
    </xdr:to>
    <xdr:cxnSp macro="">
      <xdr:nvCxnSpPr>
        <xdr:cNvPr id="22" name="Straight Arrow Connector 56"/>
        <xdr:cNvCxnSpPr/>
      </xdr:nvCxnSpPr>
      <xdr:spPr>
        <a:xfrm>
          <a:off x="2401769" y="57369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1</xdr:row>
      <xdr:rowOff>214679</xdr:rowOff>
    </xdr:from>
    <xdr:to>
      <xdr:col>3</xdr:col>
      <xdr:colOff>344369</xdr:colOff>
      <xdr:row>1</xdr:row>
      <xdr:rowOff>214679</xdr:rowOff>
    </xdr:to>
    <xdr:cxnSp macro="">
      <xdr:nvCxnSpPr>
        <xdr:cNvPr id="23" name="Straight Arrow Connector 57"/>
        <xdr:cNvCxnSpPr/>
      </xdr:nvCxnSpPr>
      <xdr:spPr>
        <a:xfrm>
          <a:off x="2401769" y="56710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1</xdr:row>
      <xdr:rowOff>217609</xdr:rowOff>
    </xdr:from>
    <xdr:to>
      <xdr:col>5</xdr:col>
      <xdr:colOff>344369</xdr:colOff>
      <xdr:row>1</xdr:row>
      <xdr:rowOff>217609</xdr:rowOff>
    </xdr:to>
    <xdr:cxnSp macro="">
      <xdr:nvCxnSpPr>
        <xdr:cNvPr id="24" name="Straight Arrow Connector 58"/>
        <xdr:cNvCxnSpPr/>
      </xdr:nvCxnSpPr>
      <xdr:spPr>
        <a:xfrm>
          <a:off x="37733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2</xdr:row>
      <xdr:rowOff>2198</xdr:rowOff>
    </xdr:from>
    <xdr:to>
      <xdr:col>5</xdr:col>
      <xdr:colOff>344369</xdr:colOff>
      <xdr:row>2</xdr:row>
      <xdr:rowOff>2198</xdr:rowOff>
    </xdr:to>
    <xdr:cxnSp macro="">
      <xdr:nvCxnSpPr>
        <xdr:cNvPr id="25" name="Straight Arrow Connector 59"/>
        <xdr:cNvCxnSpPr/>
      </xdr:nvCxnSpPr>
      <xdr:spPr>
        <a:xfrm>
          <a:off x="3773369" y="57369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1</xdr:row>
      <xdr:rowOff>214679</xdr:rowOff>
    </xdr:from>
    <xdr:to>
      <xdr:col>5</xdr:col>
      <xdr:colOff>344369</xdr:colOff>
      <xdr:row>1</xdr:row>
      <xdr:rowOff>214679</xdr:rowOff>
    </xdr:to>
    <xdr:cxnSp macro="">
      <xdr:nvCxnSpPr>
        <xdr:cNvPr id="26" name="Straight Arrow Connector 60"/>
        <xdr:cNvCxnSpPr/>
      </xdr:nvCxnSpPr>
      <xdr:spPr>
        <a:xfrm>
          <a:off x="3773369" y="56710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1</xdr:row>
      <xdr:rowOff>217609</xdr:rowOff>
    </xdr:from>
    <xdr:to>
      <xdr:col>7</xdr:col>
      <xdr:colOff>344369</xdr:colOff>
      <xdr:row>1</xdr:row>
      <xdr:rowOff>217609</xdr:rowOff>
    </xdr:to>
    <xdr:cxnSp macro="">
      <xdr:nvCxnSpPr>
        <xdr:cNvPr id="27" name="Straight Arrow Connector 61"/>
        <xdr:cNvCxnSpPr/>
      </xdr:nvCxnSpPr>
      <xdr:spPr>
        <a:xfrm>
          <a:off x="51449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2</xdr:row>
      <xdr:rowOff>2198</xdr:rowOff>
    </xdr:from>
    <xdr:to>
      <xdr:col>7</xdr:col>
      <xdr:colOff>344369</xdr:colOff>
      <xdr:row>2</xdr:row>
      <xdr:rowOff>2198</xdr:rowOff>
    </xdr:to>
    <xdr:cxnSp macro="">
      <xdr:nvCxnSpPr>
        <xdr:cNvPr id="28" name="Straight Arrow Connector 62"/>
        <xdr:cNvCxnSpPr/>
      </xdr:nvCxnSpPr>
      <xdr:spPr>
        <a:xfrm>
          <a:off x="5144969" y="57369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1</xdr:row>
      <xdr:rowOff>214679</xdr:rowOff>
    </xdr:from>
    <xdr:to>
      <xdr:col>7</xdr:col>
      <xdr:colOff>344369</xdr:colOff>
      <xdr:row>1</xdr:row>
      <xdr:rowOff>214679</xdr:rowOff>
    </xdr:to>
    <xdr:cxnSp macro="">
      <xdr:nvCxnSpPr>
        <xdr:cNvPr id="29" name="Straight Arrow Connector 63"/>
        <xdr:cNvCxnSpPr/>
      </xdr:nvCxnSpPr>
      <xdr:spPr>
        <a:xfrm>
          <a:off x="5144969" y="56710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169793</xdr:colOff>
      <xdr:row>6</xdr:row>
      <xdr:rowOff>66261</xdr:rowOff>
    </xdr:from>
    <xdr:to>
      <xdr:col>5</xdr:col>
      <xdr:colOff>169793</xdr:colOff>
      <xdr:row>9</xdr:row>
      <xdr:rowOff>171036</xdr:rowOff>
    </xdr:to>
    <xdr:sp macro="" textlink="">
      <xdr:nvSpPr>
        <xdr:cNvPr id="30" name="Rectangle 97"/>
        <xdr:cNvSpPr>
          <a:spLocks noChangeArrowheads="1"/>
        </xdr:cNvSpPr>
      </xdr:nvSpPr>
      <xdr:spPr bwMode="auto">
        <a:xfrm>
          <a:off x="2227193" y="1514061"/>
          <a:ext cx="1371600" cy="762000"/>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1">
            <a:defRPr sz="1000"/>
          </a:pPr>
          <a:r>
            <a:rPr lang="tr-TR" sz="1000" b="0" i="0" strike="noStrike">
              <a:solidFill>
                <a:srgbClr val="000000"/>
              </a:solidFill>
              <a:latin typeface="Tahoma"/>
              <a:ea typeface="Tahoma"/>
              <a:cs typeface="Tahoma"/>
            </a:rPr>
            <a:t>Özlük ve Malbildirim</a:t>
          </a:r>
          <a:r>
            <a:rPr lang="tr-TR" sz="1000" b="0" i="0" strike="noStrike" baseline="0">
              <a:solidFill>
                <a:srgbClr val="000000"/>
              </a:solidFill>
              <a:latin typeface="Tahoma"/>
              <a:ea typeface="Tahoma"/>
              <a:cs typeface="Tahoma"/>
            </a:rPr>
            <a:t> Servisi Sorumlusu</a:t>
          </a:r>
          <a:endParaRPr lang="tr-TR" sz="1000" b="0" i="0" strike="noStrike">
            <a:solidFill>
              <a:srgbClr val="000000"/>
            </a:solidFill>
            <a:latin typeface="Tahoma"/>
            <a:ea typeface="Tahoma"/>
            <a:cs typeface="Tahoma"/>
          </a:endParaRPr>
        </a:p>
      </xdr:txBody>
    </xdr:sp>
    <xdr:clientData/>
  </xdr:twoCellAnchor>
  <xdr:twoCellAnchor>
    <xdr:from>
      <xdr:col>3</xdr:col>
      <xdr:colOff>168551</xdr:colOff>
      <xdr:row>11</xdr:row>
      <xdr:rowOff>150330</xdr:rowOff>
    </xdr:from>
    <xdr:to>
      <xdr:col>5</xdr:col>
      <xdr:colOff>178076</xdr:colOff>
      <xdr:row>15</xdr:row>
      <xdr:rowOff>45555</xdr:rowOff>
    </xdr:to>
    <xdr:sp macro="" textlink="">
      <xdr:nvSpPr>
        <xdr:cNvPr id="31" name="Rectangle 97"/>
        <xdr:cNvSpPr>
          <a:spLocks noChangeArrowheads="1"/>
        </xdr:cNvSpPr>
      </xdr:nvSpPr>
      <xdr:spPr bwMode="auto">
        <a:xfrm>
          <a:off x="2225951" y="2693505"/>
          <a:ext cx="1381125" cy="771525"/>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1">
            <a:defRPr sz="1000"/>
          </a:pPr>
          <a:r>
            <a:rPr lang="tr-TR" sz="1000" b="0" i="0" strike="noStrike">
              <a:solidFill>
                <a:srgbClr val="000000"/>
              </a:solidFill>
              <a:latin typeface="Tahoma"/>
              <a:ea typeface="Tahoma"/>
              <a:cs typeface="Tahoma"/>
            </a:rPr>
            <a:t>Yönetici</a:t>
          </a:r>
        </a:p>
      </xdr:txBody>
    </xdr:sp>
    <xdr:clientData/>
  </xdr:twoCellAnchor>
  <xdr:twoCellAnchor>
    <xdr:from>
      <xdr:col>3</xdr:col>
      <xdr:colOff>141218</xdr:colOff>
      <xdr:row>16</xdr:row>
      <xdr:rowOff>151571</xdr:rowOff>
    </xdr:from>
    <xdr:to>
      <xdr:col>5</xdr:col>
      <xdr:colOff>188843</xdr:colOff>
      <xdr:row>20</xdr:row>
      <xdr:rowOff>214519</xdr:rowOff>
    </xdr:to>
    <xdr:sp macro="" textlink="">
      <xdr:nvSpPr>
        <xdr:cNvPr id="32" name="Rectangle 97"/>
        <xdr:cNvSpPr>
          <a:spLocks noChangeArrowheads="1"/>
        </xdr:cNvSpPr>
      </xdr:nvSpPr>
      <xdr:spPr bwMode="auto">
        <a:xfrm>
          <a:off x="2198618" y="3790121"/>
          <a:ext cx="1419225" cy="939248"/>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lvl="1" algn="ctr" rtl="1">
            <a:defRPr sz="1000"/>
          </a:pPr>
          <a:r>
            <a:rPr lang="tr-TR" sz="1000" b="0" i="0" strike="noStrike">
              <a:solidFill>
                <a:srgbClr val="000000"/>
              </a:solidFill>
              <a:latin typeface="Tahoma"/>
              <a:ea typeface="Tahoma"/>
              <a:cs typeface="Tahoma"/>
            </a:rPr>
            <a:t>Defterdar Yardımcısı</a:t>
          </a:r>
        </a:p>
      </xdr:txBody>
    </xdr:sp>
    <xdr:clientData/>
  </xdr:twoCellAnchor>
  <xdr:twoCellAnchor>
    <xdr:from>
      <xdr:col>3</xdr:col>
      <xdr:colOff>157784</xdr:colOff>
      <xdr:row>22</xdr:row>
      <xdr:rowOff>79927</xdr:rowOff>
    </xdr:from>
    <xdr:to>
      <xdr:col>5</xdr:col>
      <xdr:colOff>205409</xdr:colOff>
      <xdr:row>26</xdr:row>
      <xdr:rowOff>127552</xdr:rowOff>
    </xdr:to>
    <xdr:sp macro="" textlink="">
      <xdr:nvSpPr>
        <xdr:cNvPr id="33" name="Rectangle 97"/>
        <xdr:cNvSpPr>
          <a:spLocks noChangeArrowheads="1"/>
        </xdr:cNvSpPr>
      </xdr:nvSpPr>
      <xdr:spPr bwMode="auto">
        <a:xfrm>
          <a:off x="2215184" y="5032927"/>
          <a:ext cx="1419225" cy="923925"/>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1">
            <a:defRPr sz="1000"/>
          </a:pPr>
          <a:r>
            <a:rPr lang="tr-TR" sz="1000" b="0" i="0" strike="noStrike">
              <a:solidFill>
                <a:srgbClr val="000000"/>
              </a:solidFill>
              <a:latin typeface="Tahoma"/>
              <a:ea typeface="Tahoma"/>
              <a:cs typeface="Tahoma"/>
            </a:rPr>
            <a:t>Defterdar</a:t>
          </a:r>
        </a:p>
      </xdr:txBody>
    </xdr:sp>
    <xdr:clientData/>
  </xdr:twoCellAnchor>
  <xdr:twoCellAnchor>
    <xdr:from>
      <xdr:col>3</xdr:col>
      <xdr:colOff>178076</xdr:colOff>
      <xdr:row>1</xdr:row>
      <xdr:rowOff>132936</xdr:rowOff>
    </xdr:from>
    <xdr:to>
      <xdr:col>5</xdr:col>
      <xdr:colOff>178076</xdr:colOff>
      <xdr:row>5</xdr:row>
      <xdr:rowOff>22363</xdr:rowOff>
    </xdr:to>
    <xdr:sp macro="" textlink="">
      <xdr:nvSpPr>
        <xdr:cNvPr id="34" name="Rectangle 97"/>
        <xdr:cNvSpPr>
          <a:spLocks noChangeArrowheads="1"/>
        </xdr:cNvSpPr>
      </xdr:nvSpPr>
      <xdr:spPr bwMode="auto">
        <a:xfrm>
          <a:off x="2235476" y="485361"/>
          <a:ext cx="1371600" cy="765727"/>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1">
            <a:defRPr sz="1000"/>
          </a:pPr>
          <a:r>
            <a:rPr lang="tr-TR" sz="1000" b="0" i="0" u="none" strike="noStrike">
              <a:latin typeface="+mn-lt"/>
              <a:ea typeface="+mn-ea"/>
              <a:cs typeface="+mn-cs"/>
            </a:rPr>
            <a:t>Özlük ve Mal Bildirimi  Servisi Görevlisi</a:t>
          </a:r>
          <a:r>
            <a:rPr lang="tr-TR"/>
            <a:t> </a:t>
          </a:r>
          <a:r>
            <a:rPr lang="tr-TR" sz="1000" b="0" i="0" strike="noStrike">
              <a:solidFill>
                <a:srgbClr val="000000"/>
              </a:solidFill>
              <a:latin typeface="Tahoma"/>
              <a:ea typeface="Tahoma"/>
              <a:cs typeface="Tahoma"/>
            </a:rPr>
            <a:t> </a:t>
          </a:r>
        </a:p>
      </xdr:txBody>
    </xdr:sp>
    <xdr:clientData/>
  </xdr:twoCellAnchor>
  <xdr:twoCellAnchor>
    <xdr:from>
      <xdr:col>4</xdr:col>
      <xdr:colOff>169794</xdr:colOff>
      <xdr:row>5</xdr:row>
      <xdr:rowOff>22364</xdr:rowOff>
    </xdr:from>
    <xdr:to>
      <xdr:col>4</xdr:col>
      <xdr:colOff>178077</xdr:colOff>
      <xdr:row>6</xdr:row>
      <xdr:rowOff>66262</xdr:rowOff>
    </xdr:to>
    <xdr:cxnSp macro="">
      <xdr:nvCxnSpPr>
        <xdr:cNvPr id="35" name="AutoShape 38"/>
        <xdr:cNvCxnSpPr>
          <a:cxnSpLocks noChangeShapeType="1"/>
          <a:stCxn id="34" idx="2"/>
          <a:endCxn id="30" idx="0"/>
        </xdr:cNvCxnSpPr>
      </xdr:nvCxnSpPr>
      <xdr:spPr bwMode="auto">
        <a:xfrm rot="5400000">
          <a:off x="2785649" y="1378434"/>
          <a:ext cx="262973" cy="8283"/>
        </a:xfrm>
        <a:prstGeom prst="straightConnector1">
          <a:avLst/>
        </a:prstGeom>
        <a:noFill/>
        <a:ln w="9525">
          <a:solidFill>
            <a:srgbClr val="000000"/>
          </a:solidFill>
          <a:round/>
          <a:headEnd/>
          <a:tailEnd type="triangle" w="med" len="med"/>
        </a:ln>
      </xdr:spPr>
    </xdr:cxnSp>
    <xdr:clientData/>
  </xdr:twoCellAnchor>
  <xdr:twoCellAnchor>
    <xdr:from>
      <xdr:col>4</xdr:col>
      <xdr:colOff>169795</xdr:colOff>
      <xdr:row>9</xdr:row>
      <xdr:rowOff>171035</xdr:rowOff>
    </xdr:from>
    <xdr:to>
      <xdr:col>4</xdr:col>
      <xdr:colOff>173315</xdr:colOff>
      <xdr:row>11</xdr:row>
      <xdr:rowOff>150329</xdr:rowOff>
    </xdr:to>
    <xdr:cxnSp macro="">
      <xdr:nvCxnSpPr>
        <xdr:cNvPr id="36" name="AutoShape 39"/>
        <xdr:cNvCxnSpPr>
          <a:cxnSpLocks noChangeShapeType="1"/>
          <a:stCxn id="30" idx="2"/>
          <a:endCxn id="31" idx="0"/>
        </xdr:cNvCxnSpPr>
      </xdr:nvCxnSpPr>
      <xdr:spPr bwMode="auto">
        <a:xfrm rot="16200000" flipH="1">
          <a:off x="2706033" y="2483022"/>
          <a:ext cx="417444" cy="3520"/>
        </a:xfrm>
        <a:prstGeom prst="straightConnector1">
          <a:avLst/>
        </a:prstGeom>
        <a:noFill/>
        <a:ln w="9525">
          <a:solidFill>
            <a:srgbClr val="000000"/>
          </a:solidFill>
          <a:round/>
          <a:headEnd/>
          <a:tailEnd type="triangle" w="med" len="med"/>
        </a:ln>
      </xdr:spPr>
    </xdr:cxnSp>
    <xdr:clientData/>
  </xdr:twoCellAnchor>
  <xdr:twoCellAnchor>
    <xdr:from>
      <xdr:col>4</xdr:col>
      <xdr:colOff>165031</xdr:colOff>
      <xdr:row>15</xdr:row>
      <xdr:rowOff>45556</xdr:rowOff>
    </xdr:from>
    <xdr:to>
      <xdr:col>4</xdr:col>
      <xdr:colOff>173314</xdr:colOff>
      <xdr:row>16</xdr:row>
      <xdr:rowOff>151572</xdr:rowOff>
    </xdr:to>
    <xdr:cxnSp macro="">
      <xdr:nvCxnSpPr>
        <xdr:cNvPr id="37" name="AutoShape 40"/>
        <xdr:cNvCxnSpPr>
          <a:cxnSpLocks noChangeShapeType="1"/>
          <a:stCxn id="31" idx="2"/>
          <a:endCxn id="32" idx="0"/>
        </xdr:cNvCxnSpPr>
      </xdr:nvCxnSpPr>
      <xdr:spPr bwMode="auto">
        <a:xfrm rot="5400000">
          <a:off x="2749827" y="3623435"/>
          <a:ext cx="325091" cy="8283"/>
        </a:xfrm>
        <a:prstGeom prst="straightConnector1">
          <a:avLst/>
        </a:prstGeom>
        <a:noFill/>
        <a:ln w="9525">
          <a:solidFill>
            <a:srgbClr val="000000"/>
          </a:solidFill>
          <a:round/>
          <a:headEnd/>
          <a:tailEnd type="triangle" w="med" len="med"/>
        </a:ln>
      </xdr:spPr>
    </xdr:cxnSp>
    <xdr:clientData/>
  </xdr:twoCellAnchor>
  <xdr:twoCellAnchor>
    <xdr:from>
      <xdr:col>4</xdr:col>
      <xdr:colOff>165031</xdr:colOff>
      <xdr:row>20</xdr:row>
      <xdr:rowOff>214519</xdr:rowOff>
    </xdr:from>
    <xdr:to>
      <xdr:col>4</xdr:col>
      <xdr:colOff>181597</xdr:colOff>
      <xdr:row>22</xdr:row>
      <xdr:rowOff>79927</xdr:rowOff>
    </xdr:to>
    <xdr:cxnSp macro="">
      <xdr:nvCxnSpPr>
        <xdr:cNvPr id="38" name="AutoShape 41"/>
        <xdr:cNvCxnSpPr>
          <a:cxnSpLocks noChangeShapeType="1"/>
          <a:stCxn id="32" idx="2"/>
          <a:endCxn id="33" idx="0"/>
        </xdr:cNvCxnSpPr>
      </xdr:nvCxnSpPr>
      <xdr:spPr bwMode="auto">
        <a:xfrm rot="16200000" flipH="1">
          <a:off x="2764735" y="4872865"/>
          <a:ext cx="303558" cy="16566"/>
        </a:xfrm>
        <a:prstGeom prst="straightConnector1">
          <a:avLst/>
        </a:prstGeom>
        <a:noFill/>
        <a:ln w="9525">
          <a:solidFill>
            <a:srgbClr val="000000"/>
          </a:solidFill>
          <a:round/>
          <a:headEnd/>
          <a:tailEnd type="triangle" w="med" len="med"/>
        </a:ln>
      </xdr:spPr>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17.bin"/><Relationship Id="rId1" Type="http://schemas.openxmlformats.org/officeDocument/2006/relationships/hyperlink" Target="mailto:hsakir@muhasebat.gov.tr" TargetMode="External"/><Relationship Id="rId4" Type="http://schemas.openxmlformats.org/officeDocument/2006/relationships/comments" Target="../comments13.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C7" sqref="C7"/>
    </sheetView>
  </sheetViews>
  <sheetFormatPr defaultRowHeight="12.75"/>
  <cols>
    <col min="1" max="1" width="5.625" style="40" customWidth="1"/>
    <col min="2" max="2" width="40.5" style="40" customWidth="1"/>
    <col min="3" max="3" width="44.75" style="40" customWidth="1"/>
    <col min="4" max="16384" width="9" style="40"/>
  </cols>
  <sheetData>
    <row r="1" spans="1:256" ht="18">
      <c r="A1" s="58" t="s">
        <v>788</v>
      </c>
      <c r="B1" s="38"/>
      <c r="C1" s="39"/>
    </row>
    <row r="2" spans="1:256" ht="6.75" customHeight="1">
      <c r="A2" s="41"/>
    </row>
    <row r="3" spans="1:256">
      <c r="A3" s="52" t="s">
        <v>774</v>
      </c>
      <c r="B3" s="37" t="s">
        <v>783</v>
      </c>
      <c r="C3" s="116" t="s">
        <v>1058</v>
      </c>
    </row>
    <row r="4" spans="1:256">
      <c r="A4" s="52" t="s">
        <v>775</v>
      </c>
      <c r="B4" s="37" t="s">
        <v>441</v>
      </c>
      <c r="C4" s="42" t="s">
        <v>1055</v>
      </c>
    </row>
    <row r="5" spans="1:256">
      <c r="A5" s="52" t="s">
        <v>776</v>
      </c>
      <c r="B5" s="37" t="s">
        <v>440</v>
      </c>
      <c r="C5" s="117" t="s">
        <v>1056</v>
      </c>
    </row>
    <row r="6" spans="1:256" ht="25.5">
      <c r="A6" s="52" t="s">
        <v>777</v>
      </c>
      <c r="B6" s="37" t="s">
        <v>772</v>
      </c>
      <c r="C6" s="43" t="s">
        <v>1059</v>
      </c>
    </row>
    <row r="7" spans="1:256" ht="25.5">
      <c r="A7" s="52" t="s">
        <v>778</v>
      </c>
      <c r="B7" s="37" t="s">
        <v>773</v>
      </c>
      <c r="C7" s="43" t="s">
        <v>1057</v>
      </c>
    </row>
    <row r="9" spans="1:256" s="51" customFormat="1" ht="28.5">
      <c r="A9" s="131" t="s">
        <v>106</v>
      </c>
      <c r="B9" s="132"/>
      <c r="C9" s="133"/>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37" t="s">
        <v>94</v>
      </c>
      <c r="B10" s="138"/>
      <c r="C10" s="139"/>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8">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34" t="s">
        <v>42</v>
      </c>
      <c r="B12" s="135"/>
      <c r="C12" s="136"/>
    </row>
    <row r="13" spans="1:256" ht="15">
      <c r="A13" s="44">
        <v>2</v>
      </c>
      <c r="B13" s="45" t="s">
        <v>779</v>
      </c>
      <c r="C13" s="46"/>
      <c r="D13" s="47"/>
    </row>
    <row r="14" spans="1:256">
      <c r="A14" s="48">
        <f>IF(AND('21_K_IK'!B9&lt;&gt;"",'21_K_IK'!C9&lt;&gt;""),1,0)</f>
        <v>0</v>
      </c>
      <c r="B14" s="59" t="s">
        <v>791</v>
      </c>
      <c r="D14" s="47"/>
    </row>
    <row r="15" spans="1:256">
      <c r="A15" s="108">
        <f>IF(AND('22_K_EK'!B9&lt;&gt;"",'22_K_EK'!C9&lt;&gt;""),1,0)</f>
        <v>1</v>
      </c>
      <c r="B15" s="109" t="s">
        <v>1051</v>
      </c>
      <c r="C15" s="110"/>
      <c r="D15" s="47"/>
    </row>
    <row r="16" spans="1:256">
      <c r="A16" s="49">
        <f>IF('24_K_YK'!B9&lt;&gt;"",1,0)</f>
        <v>1</v>
      </c>
      <c r="B16" s="59" t="s">
        <v>795</v>
      </c>
      <c r="D16" s="47"/>
    </row>
    <row r="17" spans="1:4" ht="15">
      <c r="A17" s="45">
        <v>3</v>
      </c>
      <c r="B17" s="60" t="s">
        <v>442</v>
      </c>
      <c r="C17" s="46"/>
    </row>
    <row r="18" spans="1:4">
      <c r="A18" s="49">
        <f>IF('31_P_BO'!B9&lt;&gt;"",1,0)</f>
        <v>1</v>
      </c>
      <c r="B18" s="59" t="s">
        <v>796</v>
      </c>
      <c r="C18" s="50"/>
      <c r="D18" s="47"/>
    </row>
    <row r="19" spans="1:4">
      <c r="A19" s="49">
        <f>IF('32_P_Gr'!B9&lt;&gt;"",1,0)</f>
        <v>1</v>
      </c>
      <c r="B19" s="59" t="s">
        <v>797</v>
      </c>
      <c r="C19" s="50"/>
      <c r="D19" s="47"/>
    </row>
    <row r="20" spans="1:4">
      <c r="A20" s="49">
        <f>IF('33_P_Ci'!B9&lt;&gt;"",1,0)</f>
        <v>1</v>
      </c>
      <c r="B20" s="59" t="s">
        <v>798</v>
      </c>
      <c r="C20" s="50"/>
      <c r="D20" s="47"/>
    </row>
    <row r="21" spans="1:4">
      <c r="A21" s="49">
        <f>IF(AND('34_P_Me'!B9&lt;&gt;"",'34_P_Me'!C9&lt;&gt;""),1,0)</f>
        <v>1</v>
      </c>
      <c r="B21" s="59" t="s">
        <v>799</v>
      </c>
      <c r="C21" s="50"/>
      <c r="D21" s="47"/>
    </row>
    <row r="22" spans="1:4">
      <c r="A22" s="49">
        <f>IF('35_P_TP'!B9&lt;&gt;"",1,0)</f>
        <v>1</v>
      </c>
      <c r="B22" s="59" t="s">
        <v>1040</v>
      </c>
      <c r="C22" s="50"/>
      <c r="D22" s="47"/>
    </row>
    <row r="23" spans="1:4">
      <c r="A23" s="49">
        <f>IF('36_P_Fr'!B9&lt;&gt;"",1,0)</f>
        <v>1</v>
      </c>
      <c r="B23" s="59" t="s">
        <v>1041</v>
      </c>
      <c r="C23" s="50"/>
      <c r="D23" s="47"/>
    </row>
    <row r="24" spans="1:4">
      <c r="A24" s="49"/>
      <c r="B24" s="59" t="s">
        <v>433</v>
      </c>
    </row>
    <row r="25" spans="1:4">
      <c r="A25" s="48">
        <f>IF(AND('38_P_İl'!B9&lt;&gt;"",'38_P_İl'!C9&lt;&gt;""),1,0)</f>
        <v>1</v>
      </c>
      <c r="B25" s="59" t="s">
        <v>111</v>
      </c>
    </row>
    <row r="26" spans="1:4">
      <c r="A26" s="48">
        <f>IF(AND('İletişim Akış Diyagramı'!B3&lt;&gt;"",'İletişim Akış Diyagramı'!B6&lt;&gt;"",'İletişim Akış Diyagramı'!D3&lt;&gt;""),1,0)</f>
        <v>0</v>
      </c>
      <c r="B26" s="59" t="s">
        <v>112</v>
      </c>
    </row>
    <row r="27" spans="1:4" ht="15">
      <c r="A27" s="45">
        <v>5</v>
      </c>
      <c r="B27" s="60" t="s">
        <v>807</v>
      </c>
      <c r="C27" s="46"/>
    </row>
    <row r="28" spans="1:4">
      <c r="A28" s="49">
        <f>IF(AND('5_IO'!B10&lt;&gt;"",'5_IO'!C10&lt;&gt;"",'5_IO'!D10&lt;&gt;"",'5_IO'!E10&lt;&gt;"",'5_IO'!F10&lt;&gt;""""),1,0)</f>
        <v>0</v>
      </c>
      <c r="B28" s="59" t="s">
        <v>439</v>
      </c>
    </row>
    <row r="29" spans="1:4" ht="15">
      <c r="A29" s="45">
        <v>6</v>
      </c>
      <c r="B29" s="60" t="s">
        <v>431</v>
      </c>
      <c r="C29" s="46"/>
    </row>
    <row r="30" spans="1:4">
      <c r="A30" s="49">
        <f>IF(AND('6_FD'!B10&lt;&gt;"",'6_FD'!C10&lt;&gt;""),1,0)</f>
        <v>1</v>
      </c>
      <c r="B30" s="59" t="s">
        <v>432</v>
      </c>
    </row>
  </sheetData>
  <sheetProtection selectLockedCells="1"/>
  <mergeCells count="3">
    <mergeCell ref="A9:C9"/>
    <mergeCell ref="A12:C12"/>
    <mergeCell ref="A10:C10"/>
  </mergeCells>
  <phoneticPr fontId="34" type="noConversion"/>
  <conditionalFormatting sqref="C3:C7">
    <cfRule type="containsBlanks" dxfId="41" priority="7">
      <formula>LEN(TRIM(C3))=0</formula>
    </cfRule>
  </conditionalFormatting>
  <conditionalFormatting sqref="A30 A28 A14:A16 A18:A26">
    <cfRule type="iconSet" priority="6">
      <iconSet iconSet="3Symbols2" showValue="0">
        <cfvo type="percent" val="0"/>
        <cfvo type="num" val="0" gte="0"/>
        <cfvo type="num" val="1"/>
      </iconSet>
    </cfRule>
  </conditionalFormatting>
  <conditionalFormatting sqref="A15">
    <cfRule type="iconSet" priority="5">
      <iconSet iconSet="3Symbols2" showValue="0">
        <cfvo type="percent" val="0"/>
        <cfvo type="num" val="0" gte="0"/>
        <cfvo type="num" val="1"/>
      </iconSet>
    </cfRule>
  </conditionalFormatting>
  <conditionalFormatting sqref="C3:C7">
    <cfRule type="containsBlanks" dxfId="40" priority="3">
      <formula>LEN(TRIM(C3))=0</formula>
    </cfRule>
  </conditionalFormatting>
  <conditionalFormatting sqref="C5">
    <cfRule type="expression" dxfId="39" priority="2" stopIfTrue="1">
      <formula>LEN(TRIM(C5))=0</formula>
    </cfRule>
  </conditionalFormatting>
  <conditionalFormatting sqref="C5">
    <cfRule type="containsBlanks" dxfId="38" priority="1">
      <formula>LEN(TRIM(C5))=0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SheetLayoutView="100" workbookViewId="0">
      <selection activeCell="C10" sqref="C10"/>
    </sheetView>
  </sheetViews>
  <sheetFormatPr defaultRowHeight="12.75"/>
  <cols>
    <col min="1" max="1" width="5" style="12" customWidth="1"/>
    <col min="2" max="2" width="60.625" style="36" customWidth="1"/>
    <col min="3" max="3" width="20.625" style="12" customWidth="1"/>
    <col min="4" max="16384" width="9" style="2"/>
  </cols>
  <sheetData>
    <row r="1" spans="1:4">
      <c r="A1" s="1" t="s">
        <v>784</v>
      </c>
      <c r="B1" s="147" t="str">
        <f>IF('1_GO'!C3="","",'1_GO'!C3)</f>
        <v>Şanlıurfa Defterdarlığı Personel Müdürlüğü</v>
      </c>
      <c r="C1" s="148"/>
      <c r="D1" s="35" t="s">
        <v>808</v>
      </c>
    </row>
    <row r="2" spans="1:4">
      <c r="A2" s="1" t="s">
        <v>786</v>
      </c>
      <c r="B2" s="149" t="str">
        <f>IF('1_GO'!C4="","",'1_GO'!C4)</f>
        <v>Özlük ve Mal Bildirimi İşlemleri</v>
      </c>
      <c r="C2" s="150"/>
    </row>
    <row r="3" spans="1:4">
      <c r="A3" s="1" t="s">
        <v>785</v>
      </c>
      <c r="B3" s="151" t="str">
        <f>IF('1_GO'!C5="","",'1_GO'!C5)</f>
        <v>Dosya Devir İşlemleri Süreci</v>
      </c>
      <c r="C3" s="152"/>
    </row>
    <row r="4" spans="1:4">
      <c r="A4" s="2"/>
      <c r="B4" s="2"/>
      <c r="C4" s="2"/>
    </row>
    <row r="5" spans="1:4" ht="18">
      <c r="A5" s="6" t="s">
        <v>446</v>
      </c>
      <c r="B5" s="7"/>
      <c r="C5" s="8"/>
    </row>
    <row r="6" spans="1:4">
      <c r="A6" s="9"/>
      <c r="B6" s="10"/>
      <c r="C6" s="11"/>
    </row>
    <row r="7" spans="1:4">
      <c r="A7" s="3"/>
      <c r="B7" s="2"/>
      <c r="C7" s="2"/>
    </row>
    <row r="8" spans="1:4">
      <c r="A8" s="1" t="s">
        <v>782</v>
      </c>
      <c r="B8" s="1" t="s">
        <v>803</v>
      </c>
      <c r="C8" s="1" t="s">
        <v>804</v>
      </c>
    </row>
    <row r="9" spans="1:4">
      <c r="A9" s="12" t="s">
        <v>1071</v>
      </c>
      <c r="B9" s="125" t="s">
        <v>1071</v>
      </c>
      <c r="C9" s="12" t="s">
        <v>1071</v>
      </c>
    </row>
  </sheetData>
  <sheetProtection selectLockedCells="1"/>
  <mergeCells count="3">
    <mergeCell ref="B1:C1"/>
    <mergeCell ref="B2:C2"/>
    <mergeCell ref="B3:C3"/>
  </mergeCells>
  <phoneticPr fontId="34" type="noConversion"/>
  <conditionalFormatting sqref="B1:C3">
    <cfRule type="containsBlanks" dxfId="14" priority="2">
      <formula>LEN(TRIM(B1))=0</formula>
    </cfRule>
  </conditionalFormatting>
  <conditionalFormatting sqref="A9:C65536">
    <cfRule type="containsBlanks" dxfId="13"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A2" zoomScale="85" zoomScaleSheetLayoutView="85" workbookViewId="0">
      <selection activeCell="B10" sqref="B10"/>
    </sheetView>
  </sheetViews>
  <sheetFormatPr defaultRowHeight="12.75"/>
  <cols>
    <col min="1" max="1" width="5" style="12" customWidth="1"/>
    <col min="2" max="2" width="90.625" style="12" customWidth="1"/>
    <col min="3" max="16384" width="9" style="2"/>
  </cols>
  <sheetData>
    <row r="1" spans="1:3">
      <c r="A1" s="1" t="s">
        <v>784</v>
      </c>
      <c r="B1" s="13" t="str">
        <f>IF('1_GO'!C3="","",'1_GO'!C3)</f>
        <v>Şanlıurfa Defterdarlığı Personel Müdürlüğü</v>
      </c>
      <c r="C1" s="35" t="s">
        <v>808</v>
      </c>
    </row>
    <row r="2" spans="1:3">
      <c r="A2" s="1" t="s">
        <v>786</v>
      </c>
      <c r="B2" s="4" t="str">
        <f>IF('1_GO'!C4="","",'1_GO'!C4)</f>
        <v>Özlük ve Mal Bildirimi İşlemleri</v>
      </c>
    </row>
    <row r="3" spans="1:3">
      <c r="A3" s="1" t="s">
        <v>785</v>
      </c>
      <c r="B3" s="5" t="str">
        <f>IF('1_GO'!C5="","",'1_GO'!C5)</f>
        <v>Dosya Devir İşlemleri Süreci</v>
      </c>
    </row>
    <row r="4" spans="1:3">
      <c r="A4" s="2"/>
      <c r="B4" s="2"/>
    </row>
    <row r="5" spans="1:3" ht="18">
      <c r="A5" s="6" t="s">
        <v>1038</v>
      </c>
      <c r="B5" s="8"/>
    </row>
    <row r="6" spans="1:3">
      <c r="A6" s="9"/>
      <c r="B6" s="11"/>
    </row>
    <row r="7" spans="1:3">
      <c r="A7" s="3"/>
      <c r="B7" s="2"/>
    </row>
    <row r="8" spans="1:3">
      <c r="A8" s="1" t="s">
        <v>782</v>
      </c>
      <c r="B8" s="1" t="s">
        <v>806</v>
      </c>
    </row>
    <row r="9" spans="1:3">
      <c r="A9" s="12" t="s">
        <v>1071</v>
      </c>
      <c r="B9" s="12" t="s">
        <v>1071</v>
      </c>
    </row>
  </sheetData>
  <sheetProtection selectLockedCells="1"/>
  <phoneticPr fontId="34" type="noConversion"/>
  <conditionalFormatting sqref="B1:B3">
    <cfRule type="containsBlanks" dxfId="12" priority="2">
      <formula>LEN(TRIM(B1))=0</formula>
    </cfRule>
  </conditionalFormatting>
  <conditionalFormatting sqref="A9:B65536">
    <cfRule type="containsBlanks" dxfId="11"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10" sqref="B10"/>
    </sheetView>
  </sheetViews>
  <sheetFormatPr defaultRowHeight="12.75"/>
  <cols>
    <col min="1" max="1" width="5" style="12" customWidth="1"/>
    <col min="2" max="2" width="90.625" style="12" customWidth="1"/>
    <col min="3" max="16384" width="9" style="2"/>
  </cols>
  <sheetData>
    <row r="1" spans="1:3">
      <c r="A1" s="1" t="s">
        <v>784</v>
      </c>
      <c r="B1" s="13" t="str">
        <f>IF('1_GO'!C3="","",'1_GO'!C3)</f>
        <v>Şanlıurfa Defterdarlığı Personel Müdürlüğü</v>
      </c>
      <c r="C1" s="35" t="s">
        <v>808</v>
      </c>
    </row>
    <row r="2" spans="1:3">
      <c r="A2" s="1" t="s">
        <v>786</v>
      </c>
      <c r="B2" s="4" t="str">
        <f>IF('1_GO'!C4="","",'1_GO'!C4)</f>
        <v>Özlük ve Mal Bildirimi İşlemleri</v>
      </c>
    </row>
    <row r="3" spans="1:3">
      <c r="A3" s="1" t="s">
        <v>785</v>
      </c>
      <c r="B3" s="5" t="str">
        <f>IF('1_GO'!C5="","",'1_GO'!C5)</f>
        <v>Dosya Devir İşlemleri Süreci</v>
      </c>
    </row>
    <row r="4" spans="1:3">
      <c r="A4" s="2"/>
      <c r="B4" s="2"/>
    </row>
    <row r="5" spans="1:3" ht="18">
      <c r="A5" s="6" t="s">
        <v>1039</v>
      </c>
      <c r="B5" s="8"/>
    </row>
    <row r="6" spans="1:3">
      <c r="A6" s="9"/>
      <c r="B6" s="11"/>
    </row>
    <row r="7" spans="1:3">
      <c r="A7" s="3"/>
      <c r="B7" s="2"/>
    </row>
    <row r="8" spans="1:3">
      <c r="A8" s="1" t="s">
        <v>782</v>
      </c>
      <c r="B8" s="1" t="s">
        <v>805</v>
      </c>
    </row>
    <row r="9" spans="1:3">
      <c r="A9" s="12" t="s">
        <v>1071</v>
      </c>
      <c r="B9" s="12" t="s">
        <v>1071</v>
      </c>
    </row>
  </sheetData>
  <sheetProtection selectLockedCells="1"/>
  <phoneticPr fontId="34" type="noConversion"/>
  <conditionalFormatting sqref="B1:B3">
    <cfRule type="containsBlanks" dxfId="10" priority="2">
      <formula>LEN(TRIM(B1))=0</formula>
    </cfRule>
  </conditionalFormatting>
  <conditionalFormatting sqref="A9:B65536">
    <cfRule type="containsBlanks" dxfId="9"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26"/>
  <sheetViews>
    <sheetView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D16" sqref="D15:D16"/>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64" t="str">
        <f>IF('1_GO'!C3="","",'1_GO'!C3)</f>
        <v>Şanlıurfa Defterdarlığı Personel Müdürlüğü</v>
      </c>
      <c r="C1" s="164"/>
      <c r="D1" s="164"/>
      <c r="E1" s="35" t="s">
        <v>808</v>
      </c>
      <c r="F1" s="14"/>
      <c r="G1" s="14"/>
      <c r="H1" s="14"/>
      <c r="I1" s="14"/>
      <c r="J1" s="14"/>
      <c r="K1" s="14"/>
      <c r="L1" s="14"/>
      <c r="M1" s="14"/>
    </row>
    <row r="2" spans="1:13">
      <c r="A2" s="1" t="s">
        <v>786</v>
      </c>
      <c r="B2" s="165" t="str">
        <f>IF('1_GO'!C4="","",'1_GO'!C4)</f>
        <v>Özlük ve Mal Bildirimi İşlemleri</v>
      </c>
      <c r="C2" s="165"/>
      <c r="D2" s="165"/>
      <c r="E2" s="14"/>
      <c r="F2" s="14"/>
      <c r="G2" s="14"/>
      <c r="H2" s="14"/>
      <c r="I2" s="14"/>
      <c r="J2" s="14"/>
      <c r="K2" s="14"/>
      <c r="L2" s="14"/>
      <c r="M2" s="14"/>
    </row>
    <row r="3" spans="1:13">
      <c r="A3" s="1" t="s">
        <v>785</v>
      </c>
      <c r="B3" s="166" t="str">
        <f>IF('1_GO'!C5="","",'1_GO'!C5)</f>
        <v>Dosya Devir İşlemleri Süreci</v>
      </c>
      <c r="C3" s="166"/>
      <c r="D3" s="166"/>
      <c r="E3" s="14"/>
      <c r="F3" s="14"/>
      <c r="G3" s="14"/>
      <c r="H3" s="14"/>
      <c r="I3" s="14"/>
      <c r="J3" s="14"/>
      <c r="K3" s="14"/>
      <c r="L3" s="14"/>
      <c r="M3" s="14"/>
    </row>
    <row r="4" spans="1:13">
      <c r="A4" s="2"/>
      <c r="B4" s="2"/>
      <c r="C4" s="2"/>
      <c r="D4" s="14"/>
      <c r="E4" s="14"/>
      <c r="F4" s="14"/>
      <c r="G4" s="14"/>
      <c r="H4" s="14"/>
      <c r="I4" s="14"/>
      <c r="J4" s="14"/>
      <c r="K4" s="14"/>
      <c r="L4" s="14"/>
      <c r="M4" s="14"/>
    </row>
    <row r="5" spans="1:13" ht="18">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782</v>
      </c>
      <c r="B8" s="32" t="s">
        <v>809</v>
      </c>
      <c r="C8" s="32" t="s">
        <v>810</v>
      </c>
      <c r="D8" s="32" t="s">
        <v>811</v>
      </c>
      <c r="E8" s="32" t="s">
        <v>1054</v>
      </c>
      <c r="F8" s="32" t="s">
        <v>812</v>
      </c>
      <c r="G8" s="32" t="s">
        <v>813</v>
      </c>
      <c r="H8" s="33" t="s">
        <v>814</v>
      </c>
      <c r="I8" s="33" t="s">
        <v>815</v>
      </c>
      <c r="J8" s="33" t="s">
        <v>816</v>
      </c>
      <c r="K8" s="31" t="s">
        <v>817</v>
      </c>
      <c r="L8" s="31" t="s">
        <v>818</v>
      </c>
      <c r="M8" s="34" t="s">
        <v>819</v>
      </c>
    </row>
    <row r="9" spans="1:13" ht="39">
      <c r="A9" s="126">
        <v>1</v>
      </c>
      <c r="B9" s="127" t="s">
        <v>1078</v>
      </c>
      <c r="C9" s="127" t="s">
        <v>1082</v>
      </c>
      <c r="D9" s="127" t="s">
        <v>1079</v>
      </c>
      <c r="I9" s="105"/>
      <c r="M9" s="107" t="s">
        <v>820</v>
      </c>
    </row>
    <row r="10" spans="1:13" ht="38.25">
      <c r="A10" s="126">
        <v>3</v>
      </c>
      <c r="B10" s="127" t="s">
        <v>1080</v>
      </c>
      <c r="C10" s="128" t="s">
        <v>1081</v>
      </c>
      <c r="D10" s="127" t="s">
        <v>1079</v>
      </c>
      <c r="M10" s="107" t="s">
        <v>820</v>
      </c>
    </row>
    <row r="11" spans="1:13" ht="51">
      <c r="A11" s="126">
        <v>4</v>
      </c>
      <c r="B11" s="127" t="s">
        <v>1083</v>
      </c>
      <c r="C11" s="127" t="s">
        <v>1084</v>
      </c>
      <c r="D11" s="127" t="s">
        <v>1079</v>
      </c>
      <c r="M11" s="107" t="s">
        <v>820</v>
      </c>
    </row>
    <row r="12" spans="1:13" ht="25.5">
      <c r="A12" s="126">
        <v>7</v>
      </c>
      <c r="B12" s="127" t="s">
        <v>1085</v>
      </c>
      <c r="C12" s="127" t="s">
        <v>1086</v>
      </c>
      <c r="D12" s="127" t="s">
        <v>1079</v>
      </c>
      <c r="M12" s="107" t="s">
        <v>820</v>
      </c>
    </row>
    <row r="13" spans="1:13">
      <c r="A13" s="30"/>
      <c r="M13" s="107" t="s">
        <v>820</v>
      </c>
    </row>
    <row r="14" spans="1:13">
      <c r="A14" s="30"/>
      <c r="M14" s="107" t="s">
        <v>820</v>
      </c>
    </row>
    <row r="15" spans="1:13">
      <c r="A15" s="30"/>
      <c r="M15" s="107" t="s">
        <v>820</v>
      </c>
    </row>
    <row r="16" spans="1:13">
      <c r="A16" s="30"/>
      <c r="M16" s="107" t="s">
        <v>820</v>
      </c>
    </row>
    <row r="17" spans="1:13">
      <c r="A17" s="30"/>
      <c r="M17" s="107" t="s">
        <v>820</v>
      </c>
    </row>
    <row r="18" spans="1:13">
      <c r="A18" s="30"/>
      <c r="M18" s="107" t="s">
        <v>820</v>
      </c>
    </row>
    <row r="19" spans="1:13">
      <c r="A19" s="30"/>
      <c r="M19" s="107" t="s">
        <v>820</v>
      </c>
    </row>
    <row r="20" spans="1:13">
      <c r="A20" s="30"/>
      <c r="M20" s="107" t="s">
        <v>820</v>
      </c>
    </row>
    <row r="21" spans="1:13">
      <c r="A21" s="30"/>
      <c r="M21" s="107" t="s">
        <v>820</v>
      </c>
    </row>
    <row r="22" spans="1:13" ht="15" thickBot="1">
      <c r="A22" s="30"/>
      <c r="M22" s="107" t="s">
        <v>820</v>
      </c>
    </row>
    <row r="23" spans="1:13" ht="15.75" thickBot="1">
      <c r="A23" s="153" t="s">
        <v>1052</v>
      </c>
      <c r="B23" s="154"/>
      <c r="C23" s="155"/>
      <c r="D23" s="113"/>
      <c r="E23" s="153" t="s">
        <v>1053</v>
      </c>
      <c r="F23" s="154"/>
      <c r="G23" s="154"/>
      <c r="H23" s="154"/>
      <c r="I23" s="155"/>
      <c r="J23" s="113"/>
      <c r="K23" s="113"/>
      <c r="L23" s="156"/>
      <c r="M23" s="113"/>
    </row>
    <row r="24" spans="1:13">
      <c r="A24" s="158"/>
      <c r="B24" s="159"/>
      <c r="C24" s="160"/>
      <c r="D24" s="113"/>
      <c r="E24" s="158"/>
      <c r="F24" s="159"/>
      <c r="G24" s="159"/>
      <c r="H24" s="159"/>
      <c r="I24" s="160"/>
      <c r="J24" s="113"/>
      <c r="K24" s="113"/>
      <c r="L24" s="157"/>
      <c r="M24" s="113"/>
    </row>
    <row r="25" spans="1:13" ht="15" thickBot="1">
      <c r="A25" s="161"/>
      <c r="B25" s="162"/>
      <c r="C25" s="163"/>
      <c r="D25" s="113"/>
      <c r="E25" s="161"/>
      <c r="F25" s="162"/>
      <c r="G25" s="162"/>
      <c r="H25" s="162"/>
      <c r="I25" s="163"/>
      <c r="J25" s="113"/>
      <c r="K25" s="113"/>
      <c r="L25" s="157"/>
      <c r="M25" s="113"/>
    </row>
    <row r="26" spans="1:13">
      <c r="A26" s="111"/>
      <c r="B26" s="111"/>
      <c r="C26" s="111"/>
      <c r="D26" s="111"/>
      <c r="E26" s="111"/>
      <c r="F26" s="111"/>
      <c r="G26" s="111"/>
      <c r="H26" s="111"/>
      <c r="I26" s="111"/>
      <c r="J26" s="111"/>
      <c r="K26" s="111"/>
      <c r="L26" s="111"/>
      <c r="M26" s="114" t="s">
        <v>820</v>
      </c>
    </row>
    <row r="27" spans="1:13">
      <c r="A27" s="30"/>
      <c r="M27" s="107" t="s">
        <v>820</v>
      </c>
    </row>
    <row r="28" spans="1:13">
      <c r="A28" s="30"/>
      <c r="M28" s="107" t="s">
        <v>820</v>
      </c>
    </row>
    <row r="29" spans="1:13">
      <c r="A29" s="30"/>
      <c r="M29" s="107" t="s">
        <v>820</v>
      </c>
    </row>
    <row r="30" spans="1:13">
      <c r="A30" s="30"/>
      <c r="M30" s="107" t="s">
        <v>820</v>
      </c>
    </row>
    <row r="31" spans="1:13">
      <c r="A31" s="30"/>
      <c r="M31" s="107" t="s">
        <v>820</v>
      </c>
    </row>
    <row r="32" spans="1:13">
      <c r="A32" s="30"/>
      <c r="M32" s="107" t="s">
        <v>820</v>
      </c>
    </row>
    <row r="33" spans="1:13">
      <c r="A33" s="30"/>
      <c r="M33" s="107" t="s">
        <v>820</v>
      </c>
    </row>
    <row r="34" spans="1:13">
      <c r="A34" s="30"/>
      <c r="M34" s="107" t="s">
        <v>820</v>
      </c>
    </row>
    <row r="35" spans="1:13">
      <c r="A35" s="30"/>
      <c r="M35" s="107" t="s">
        <v>820</v>
      </c>
    </row>
    <row r="36" spans="1:13">
      <c r="A36" s="30"/>
      <c r="M36" s="107" t="s">
        <v>820</v>
      </c>
    </row>
    <row r="37" spans="1:13">
      <c r="A37" s="30"/>
      <c r="M37" s="107" t="s">
        <v>820</v>
      </c>
    </row>
    <row r="38" spans="1:13">
      <c r="A38" s="30"/>
      <c r="M38" s="107" t="s">
        <v>820</v>
      </c>
    </row>
    <row r="39" spans="1:13">
      <c r="A39" s="30"/>
      <c r="M39" s="107" t="s">
        <v>820</v>
      </c>
    </row>
    <row r="40" spans="1:13">
      <c r="A40" s="30"/>
      <c r="M40" s="107" t="s">
        <v>820</v>
      </c>
    </row>
    <row r="41" spans="1:13">
      <c r="A41" s="30"/>
      <c r="M41" s="107" t="s">
        <v>820</v>
      </c>
    </row>
    <row r="42" spans="1:13">
      <c r="A42" s="30"/>
      <c r="M42" s="107" t="s">
        <v>820</v>
      </c>
    </row>
    <row r="43" spans="1:13" ht="15" thickBot="1">
      <c r="A43" s="30"/>
      <c r="M43" s="107" t="s">
        <v>820</v>
      </c>
    </row>
    <row r="44" spans="1:13" ht="15.75" thickBot="1">
      <c r="A44" s="153" t="s">
        <v>1052</v>
      </c>
      <c r="B44" s="154"/>
      <c r="C44" s="155"/>
      <c r="D44" s="113"/>
      <c r="E44" s="153" t="s">
        <v>1053</v>
      </c>
      <c r="F44" s="154"/>
      <c r="G44" s="154"/>
      <c r="H44" s="154"/>
      <c r="I44" s="155"/>
      <c r="J44" s="113"/>
      <c r="K44" s="113"/>
      <c r="L44" s="156"/>
      <c r="M44" s="113"/>
    </row>
    <row r="45" spans="1:13">
      <c r="A45" s="158"/>
      <c r="B45" s="159"/>
      <c r="C45" s="160"/>
      <c r="D45" s="113"/>
      <c r="E45" s="158"/>
      <c r="F45" s="159"/>
      <c r="G45" s="159"/>
      <c r="H45" s="159"/>
      <c r="I45" s="160"/>
      <c r="J45" s="113"/>
      <c r="K45" s="113"/>
      <c r="L45" s="157"/>
      <c r="M45" s="113"/>
    </row>
    <row r="46" spans="1:13" ht="15" thickBot="1">
      <c r="A46" s="161"/>
      <c r="B46" s="162"/>
      <c r="C46" s="163"/>
      <c r="D46" s="113"/>
      <c r="E46" s="161"/>
      <c r="F46" s="162"/>
      <c r="G46" s="162"/>
      <c r="H46" s="162"/>
      <c r="I46" s="163"/>
      <c r="J46" s="113"/>
      <c r="K46" s="113"/>
      <c r="L46" s="157"/>
      <c r="M46" s="113"/>
    </row>
    <row r="47" spans="1:13">
      <c r="A47" s="30"/>
      <c r="M47" s="107" t="s">
        <v>820</v>
      </c>
    </row>
    <row r="48" spans="1:13">
      <c r="A48" s="30"/>
      <c r="M48" s="107" t="s">
        <v>820</v>
      </c>
    </row>
    <row r="49" spans="1:13">
      <c r="A49" s="30"/>
      <c r="M49" s="107" t="s">
        <v>820</v>
      </c>
    </row>
    <row r="50" spans="1:13">
      <c r="A50" s="30"/>
      <c r="M50" s="107" t="s">
        <v>820</v>
      </c>
    </row>
    <row r="51" spans="1:13">
      <c r="A51" s="30"/>
      <c r="M51" s="107" t="s">
        <v>820</v>
      </c>
    </row>
    <row r="52" spans="1:13">
      <c r="A52" s="30"/>
      <c r="M52" s="107" t="s">
        <v>820</v>
      </c>
    </row>
    <row r="53" spans="1:13">
      <c r="A53" s="30"/>
      <c r="M53" s="107" t="s">
        <v>820</v>
      </c>
    </row>
    <row r="54" spans="1:13">
      <c r="A54" s="30"/>
      <c r="M54" s="107" t="s">
        <v>820</v>
      </c>
    </row>
    <row r="55" spans="1:13">
      <c r="A55" s="30"/>
      <c r="M55" s="107" t="s">
        <v>820</v>
      </c>
    </row>
    <row r="56" spans="1:13">
      <c r="A56" s="30"/>
      <c r="M56" s="107" t="s">
        <v>820</v>
      </c>
    </row>
    <row r="57" spans="1:13">
      <c r="A57" s="30"/>
      <c r="M57" s="107" t="s">
        <v>820</v>
      </c>
    </row>
    <row r="58" spans="1:13">
      <c r="A58" s="30"/>
      <c r="M58" s="107" t="s">
        <v>820</v>
      </c>
    </row>
    <row r="59" spans="1:13">
      <c r="A59" s="30"/>
      <c r="M59" s="107" t="s">
        <v>820</v>
      </c>
    </row>
    <row r="60" spans="1:13">
      <c r="A60" s="30"/>
      <c r="M60" s="107" t="s">
        <v>820</v>
      </c>
    </row>
    <row r="61" spans="1:13">
      <c r="A61" s="30"/>
      <c r="M61" s="107" t="s">
        <v>820</v>
      </c>
    </row>
    <row r="62" spans="1:13">
      <c r="A62" s="30"/>
      <c r="M62" s="107" t="s">
        <v>820</v>
      </c>
    </row>
    <row r="63" spans="1:13">
      <c r="A63" s="30"/>
      <c r="M63" s="107" t="s">
        <v>820</v>
      </c>
    </row>
    <row r="64" spans="1:13" ht="15" thickBot="1">
      <c r="A64" s="30"/>
      <c r="M64" s="107" t="s">
        <v>820</v>
      </c>
    </row>
    <row r="65" spans="1:13" ht="15.75" thickBot="1">
      <c r="A65" s="153" t="s">
        <v>1052</v>
      </c>
      <c r="B65" s="154"/>
      <c r="C65" s="155"/>
      <c r="D65" s="113"/>
      <c r="E65" s="153" t="s">
        <v>1053</v>
      </c>
      <c r="F65" s="154"/>
      <c r="G65" s="154"/>
      <c r="H65" s="154"/>
      <c r="I65" s="155"/>
      <c r="J65" s="113"/>
      <c r="K65" s="113"/>
      <c r="L65" s="156"/>
      <c r="M65" s="113"/>
    </row>
    <row r="66" spans="1:13">
      <c r="A66" s="158"/>
      <c r="B66" s="159"/>
      <c r="C66" s="160"/>
      <c r="D66" s="113"/>
      <c r="E66" s="158"/>
      <c r="F66" s="159"/>
      <c r="G66" s="159"/>
      <c r="H66" s="159"/>
      <c r="I66" s="160"/>
      <c r="J66" s="113"/>
      <c r="K66" s="113"/>
      <c r="L66" s="157"/>
      <c r="M66" s="113"/>
    </row>
    <row r="67" spans="1:13" ht="15" thickBot="1">
      <c r="A67" s="161"/>
      <c r="B67" s="162"/>
      <c r="C67" s="163"/>
      <c r="D67" s="113"/>
      <c r="E67" s="161"/>
      <c r="F67" s="162"/>
      <c r="G67" s="162"/>
      <c r="H67" s="162"/>
      <c r="I67" s="163"/>
      <c r="J67" s="113"/>
      <c r="K67" s="113"/>
      <c r="L67" s="157"/>
      <c r="M67" s="113"/>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sheetData>
  <sheetProtection selectLockedCells="1"/>
  <autoFilter ref="A8:M8"/>
  <mergeCells count="18">
    <mergeCell ref="B1:D1"/>
    <mergeCell ref="B2:D2"/>
    <mergeCell ref="B3:D3"/>
    <mergeCell ref="A44:C44"/>
    <mergeCell ref="E44:I44"/>
    <mergeCell ref="L44:L46"/>
    <mergeCell ref="A45:C46"/>
    <mergeCell ref="E45:I46"/>
    <mergeCell ref="A23:C23"/>
    <mergeCell ref="A24:C25"/>
    <mergeCell ref="E23:I23"/>
    <mergeCell ref="E24:I25"/>
    <mergeCell ref="L23:L25"/>
    <mergeCell ref="A65:C65"/>
    <mergeCell ref="E65:I65"/>
    <mergeCell ref="L65:L67"/>
    <mergeCell ref="A66:C67"/>
    <mergeCell ref="E66:I67"/>
  </mergeCells>
  <phoneticPr fontId="34" type="noConversion"/>
  <conditionalFormatting sqref="B1:B3">
    <cfRule type="containsBlanks" dxfId="8" priority="10">
      <formula>LEN(TRIM(B1))=0</formula>
    </cfRule>
  </conditionalFormatting>
  <conditionalFormatting sqref="A4227:M65434 A26:M43 A47:M64 A9:M22">
    <cfRule type="containsBlanks" dxfId="7" priority="9">
      <formula>LEN(TRIM(A9))=0</formula>
    </cfRule>
  </conditionalFormatting>
  <dataValidations count="2">
    <dataValidation type="list" allowBlank="1" showInputMessage="1" showErrorMessage="1" sqref="M9:M65434">
      <formula1>"Evet,Hayır"</formula1>
    </dataValidation>
    <dataValidation type="list" allowBlank="1" showInputMessage="1" showErrorMessage="1" sqref="D9:D65434">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5" max="16383" man="1"/>
    <brk id="46" max="12" man="1"/>
  </rowBreak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view="pageBreakPreview" zoomScale="85" zoomScaleSheetLayoutView="85" workbookViewId="0">
      <pane ySplit="8" topLeftCell="A9" activePane="bottomLeft" state="frozen"/>
      <selection pane="bottomLeft" activeCell="B9" sqref="B9"/>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64" t="str">
        <f>IF('1_GO'!C3="","",'1_GO'!C3)</f>
        <v>Şanlıurfa Defterdarlığı Personel Müdürlüğü</v>
      </c>
      <c r="C1" s="164"/>
      <c r="D1" s="164"/>
      <c r="E1" s="35" t="s">
        <v>808</v>
      </c>
      <c r="F1" s="14"/>
    </row>
    <row r="2" spans="1:6">
      <c r="A2" s="1" t="s">
        <v>786</v>
      </c>
      <c r="B2" s="165" t="str">
        <f>IF('1_GO'!C4="","",'1_GO'!C4)</f>
        <v>Özlük ve Mal Bildirimi İşlemleri</v>
      </c>
      <c r="C2" s="165"/>
      <c r="D2" s="165"/>
      <c r="E2" s="14"/>
      <c r="F2" s="14"/>
    </row>
    <row r="3" spans="1:6">
      <c r="A3" s="1" t="s">
        <v>785</v>
      </c>
      <c r="B3" s="166" t="str">
        <f>IF('1_GO'!C5="","",'1_GO'!C5)</f>
        <v>Dosya Devir İşlemleri Süreci</v>
      </c>
      <c r="C3" s="166"/>
      <c r="D3" s="166"/>
      <c r="E3" s="14"/>
      <c r="F3" s="14"/>
    </row>
    <row r="4" spans="1:6">
      <c r="A4" s="2"/>
      <c r="B4" s="2"/>
      <c r="C4" s="2"/>
      <c r="D4" s="14"/>
      <c r="E4" s="14"/>
      <c r="F4" s="14"/>
    </row>
    <row r="5" spans="1:6" ht="18">
      <c r="A5" s="6" t="s">
        <v>109</v>
      </c>
      <c r="B5" s="7"/>
      <c r="C5" s="7"/>
      <c r="D5" s="16"/>
      <c r="E5" s="167" t="s">
        <v>113</v>
      </c>
      <c r="F5" s="14"/>
    </row>
    <row r="6" spans="1:6">
      <c r="A6" s="9"/>
      <c r="B6" s="10"/>
      <c r="C6" s="10"/>
      <c r="D6" s="17"/>
      <c r="E6" s="168"/>
      <c r="F6" s="14"/>
    </row>
    <row r="7" spans="1:6">
      <c r="A7" s="14"/>
      <c r="B7" s="14"/>
      <c r="C7" s="14"/>
      <c r="D7" s="14"/>
      <c r="E7" s="14"/>
      <c r="F7" s="14"/>
    </row>
    <row r="8" spans="1:6">
      <c r="A8" s="1" t="s">
        <v>782</v>
      </c>
      <c r="B8" s="15" t="s">
        <v>1042</v>
      </c>
      <c r="C8" s="15" t="s">
        <v>1043</v>
      </c>
      <c r="D8" s="15" t="s">
        <v>108</v>
      </c>
      <c r="E8" s="15" t="s">
        <v>107</v>
      </c>
      <c r="F8" s="15" t="s">
        <v>110</v>
      </c>
    </row>
    <row r="9" spans="1:6" ht="25.5">
      <c r="A9" s="29">
        <v>1</v>
      </c>
      <c r="B9" s="30" t="s">
        <v>1090</v>
      </c>
      <c r="C9" s="30" t="s">
        <v>1091</v>
      </c>
      <c r="D9" s="30" t="s">
        <v>1087</v>
      </c>
      <c r="E9" s="30" t="s">
        <v>1088</v>
      </c>
      <c r="F9" s="30" t="s">
        <v>1089</v>
      </c>
    </row>
    <row r="10" spans="1:6" ht="25.5">
      <c r="A10" s="29">
        <v>2</v>
      </c>
      <c r="B10" s="30" t="s">
        <v>1091</v>
      </c>
      <c r="C10" s="30" t="s">
        <v>1065</v>
      </c>
      <c r="D10" s="30" t="s">
        <v>1087</v>
      </c>
      <c r="E10" s="30" t="s">
        <v>1088</v>
      </c>
      <c r="F10" s="30" t="s">
        <v>1089</v>
      </c>
    </row>
    <row r="11" spans="1:6">
      <c r="A11" s="29">
        <v>3</v>
      </c>
      <c r="B11" s="30" t="s">
        <v>1065</v>
      </c>
      <c r="C11" s="30" t="s">
        <v>1066</v>
      </c>
      <c r="D11" s="30" t="s">
        <v>1087</v>
      </c>
      <c r="E11" s="30" t="s">
        <v>1088</v>
      </c>
      <c r="F11" s="30" t="s">
        <v>1089</v>
      </c>
    </row>
    <row r="12" spans="1:6">
      <c r="A12" s="29">
        <v>4</v>
      </c>
      <c r="B12" s="30" t="s">
        <v>1066</v>
      </c>
      <c r="C12" s="30" t="s">
        <v>1067</v>
      </c>
      <c r="D12" s="30" t="s">
        <v>1087</v>
      </c>
      <c r="E12" s="30" t="s">
        <v>1088</v>
      </c>
      <c r="F12" s="30" t="s">
        <v>1089</v>
      </c>
    </row>
  </sheetData>
  <sheetProtection formatCells="0" selectLockedCells="1"/>
  <mergeCells count="4">
    <mergeCell ref="B1:D1"/>
    <mergeCell ref="B2:D2"/>
    <mergeCell ref="B3:D3"/>
    <mergeCell ref="E5:E6"/>
  </mergeCells>
  <phoneticPr fontId="34" type="noConversion"/>
  <conditionalFormatting sqref="B1:B3">
    <cfRule type="containsBlanks" dxfId="6" priority="3">
      <formula>LEN(TRIM(B1))=0</formula>
    </cfRule>
  </conditionalFormatting>
  <conditionalFormatting sqref="A9:F65536">
    <cfRule type="containsBlanks" dxfId="5" priority="2">
      <formula>LEN(TRIM(A9))=0</formula>
    </cfRule>
  </conditionalFormatting>
  <conditionalFormatting sqref="A9:F11">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10: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showGridLines="0" view="pageBreakPreview" zoomScale="120" zoomScaleNormal="120" zoomScaleSheetLayoutView="120" zoomScalePageLayoutView="120" workbookViewId="0">
      <selection activeCell="B11" sqref="B11"/>
    </sheetView>
  </sheetViews>
  <sheetFormatPr defaultRowHeight="14.25"/>
  <sheetData>
    <row r="1" spans="1:11" s="115" customFormat="1">
      <c r="A1" s="169" t="s">
        <v>1092</v>
      </c>
      <c r="B1" s="169"/>
      <c r="C1" s="169"/>
      <c r="D1" s="169"/>
      <c r="E1" s="169"/>
      <c r="F1" s="169"/>
      <c r="G1" s="169"/>
      <c r="H1" s="169"/>
      <c r="I1" s="129" t="s">
        <v>808</v>
      </c>
    </row>
    <row r="4" spans="1:11">
      <c r="K4" s="35"/>
    </row>
  </sheetData>
  <mergeCells count="1">
    <mergeCell ref="A1:H1"/>
  </mergeCells>
  <phoneticPr fontId="34"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60" workbookViewId="0">
      <pane ySplit="9" topLeftCell="A10" activePane="bottomLeft" state="frozen"/>
      <selection pane="bottomLeft" activeCell="G11" sqref="G11"/>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64" t="str">
        <f>IF('1_GO'!C3="","",'1_GO'!C3)</f>
        <v>Şanlıurfa Defterdarlığı Personel Müdürlüğü</v>
      </c>
      <c r="C1" s="164"/>
      <c r="D1" s="164"/>
      <c r="E1" s="35" t="s">
        <v>808</v>
      </c>
      <c r="F1" s="14"/>
      <c r="G1" s="14"/>
    </row>
    <row r="2" spans="1:7">
      <c r="A2" s="1" t="s">
        <v>786</v>
      </c>
      <c r="B2" s="165" t="str">
        <f>IF('1_GO'!C4="","",'1_GO'!C4)</f>
        <v>Özlük ve Mal Bildirimi İşlemleri</v>
      </c>
      <c r="C2" s="165"/>
      <c r="D2" s="165"/>
      <c r="E2" s="14"/>
      <c r="F2" s="14"/>
      <c r="G2" s="14"/>
    </row>
    <row r="3" spans="1:7">
      <c r="A3" s="1" t="s">
        <v>785</v>
      </c>
      <c r="B3" s="166" t="str">
        <f>IF('1_GO'!C5="","",'1_GO'!C5)</f>
        <v>Dosya Devir İşlemleri Süreci</v>
      </c>
      <c r="C3" s="166"/>
      <c r="D3" s="166"/>
      <c r="E3" s="14"/>
      <c r="F3" s="14"/>
      <c r="G3" s="14"/>
    </row>
    <row r="4" spans="1:7">
      <c r="A4" s="2"/>
      <c r="B4" s="2"/>
      <c r="C4" s="2"/>
      <c r="D4" s="14"/>
      <c r="E4" s="14"/>
      <c r="F4" s="14"/>
      <c r="G4" s="14"/>
    </row>
    <row r="5" spans="1:7" ht="18">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63.75">
      <c r="A9" s="1" t="s">
        <v>782</v>
      </c>
      <c r="B9" s="15" t="s">
        <v>418</v>
      </c>
      <c r="C9" s="15" t="s">
        <v>419</v>
      </c>
      <c r="D9" s="15" t="s">
        <v>420</v>
      </c>
      <c r="E9" s="15" t="s">
        <v>421</v>
      </c>
      <c r="F9" s="15" t="s">
        <v>422</v>
      </c>
      <c r="G9" s="15" t="s">
        <v>423</v>
      </c>
    </row>
    <row r="10" spans="1:7">
      <c r="A10" s="29" t="s">
        <v>1071</v>
      </c>
      <c r="B10" s="30" t="s">
        <v>1071</v>
      </c>
      <c r="C10" s="30" t="s">
        <v>1071</v>
      </c>
      <c r="E10" s="30" t="s">
        <v>1071</v>
      </c>
      <c r="F10" s="30" t="s">
        <v>1071</v>
      </c>
      <c r="G10" s="30" t="s">
        <v>1071</v>
      </c>
    </row>
  </sheetData>
  <sheetProtection formatCells="0" selectLockedCells="1"/>
  <mergeCells count="3">
    <mergeCell ref="B1:D1"/>
    <mergeCell ref="B2:D2"/>
    <mergeCell ref="B3:D3"/>
  </mergeCells>
  <phoneticPr fontId="34"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tabSelected="1" view="pageBreakPreview" zoomScale="60" workbookViewId="0">
      <selection activeCell="D10" sqref="D10"/>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64" t="str">
        <f>IF('1_GO'!C3="","",'1_GO'!C3)</f>
        <v>Şanlıurfa Defterdarlığı Personel Müdürlüğü</v>
      </c>
      <c r="C1" s="164"/>
      <c r="D1" s="164"/>
      <c r="E1" s="35" t="s">
        <v>808</v>
      </c>
      <c r="F1" s="14"/>
    </row>
    <row r="2" spans="1:6">
      <c r="A2" s="1" t="s">
        <v>786</v>
      </c>
      <c r="B2" s="165" t="str">
        <f>IF('1_GO'!C4="","",'1_GO'!C4)</f>
        <v>Özlük ve Mal Bildirimi İşlemleri</v>
      </c>
      <c r="C2" s="165"/>
      <c r="D2" s="165"/>
      <c r="E2" s="14"/>
      <c r="F2" s="14"/>
    </row>
    <row r="3" spans="1:6">
      <c r="A3" s="1" t="s">
        <v>785</v>
      </c>
      <c r="B3" s="166" t="str">
        <f>IF('1_GO'!C5="","",'1_GO'!C5)</f>
        <v>Dosya Devir İşlemleri Süreci</v>
      </c>
      <c r="C3" s="166"/>
      <c r="D3" s="166"/>
      <c r="E3" s="14"/>
      <c r="F3" s="14"/>
    </row>
    <row r="4" spans="1:6">
      <c r="A4" s="2"/>
      <c r="B4" s="2"/>
      <c r="C4" s="2"/>
      <c r="D4" s="14"/>
      <c r="E4" s="14"/>
      <c r="F4" s="14"/>
    </row>
    <row r="5" spans="1:6" ht="18">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25.5">
      <c r="A9" s="1" t="s">
        <v>782</v>
      </c>
      <c r="B9" s="15" t="s">
        <v>434</v>
      </c>
      <c r="C9" s="15" t="s">
        <v>435</v>
      </c>
      <c r="D9" s="15" t="s">
        <v>436</v>
      </c>
      <c r="E9" s="15" t="s">
        <v>437</v>
      </c>
      <c r="F9" s="15" t="s">
        <v>438</v>
      </c>
    </row>
    <row r="10" spans="1:6" ht="15">
      <c r="A10" s="29">
        <v>1</v>
      </c>
      <c r="B10" s="29" t="s">
        <v>1095</v>
      </c>
      <c r="C10" s="29">
        <v>4143133551</v>
      </c>
      <c r="D10" s="130" t="s">
        <v>1096</v>
      </c>
      <c r="E10" s="29" t="s">
        <v>1093</v>
      </c>
      <c r="F10" s="29" t="s">
        <v>1094</v>
      </c>
    </row>
  </sheetData>
  <sheetProtection selectLockedCells="1"/>
  <mergeCells count="3">
    <mergeCell ref="B1:D1"/>
    <mergeCell ref="B2:D2"/>
    <mergeCell ref="B3:D3"/>
  </mergeCells>
  <phoneticPr fontId="34"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70" t="s">
        <v>909</v>
      </c>
      <c r="B28" s="22" t="s">
        <v>910</v>
      </c>
      <c r="C28" s="22" t="s">
        <v>911</v>
      </c>
      <c r="D28" s="22" t="s">
        <v>912</v>
      </c>
    </row>
    <row r="29" spans="1:4" ht="63.75">
      <c r="A29" s="171"/>
      <c r="B29" s="22" t="s">
        <v>913</v>
      </c>
      <c r="C29" s="22" t="s">
        <v>911</v>
      </c>
      <c r="D29" s="22" t="s">
        <v>912</v>
      </c>
    </row>
    <row r="30" spans="1:4" ht="51">
      <c r="A30" s="172"/>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73" t="s">
        <v>924</v>
      </c>
      <c r="B33" s="22" t="s">
        <v>925</v>
      </c>
      <c r="C33" s="22" t="s">
        <v>926</v>
      </c>
      <c r="D33" s="22" t="s">
        <v>927</v>
      </c>
    </row>
    <row r="34" spans="1:4" ht="51">
      <c r="A34" s="174"/>
      <c r="B34" s="22" t="s">
        <v>928</v>
      </c>
      <c r="C34" s="22" t="s">
        <v>929</v>
      </c>
      <c r="D34" s="22" t="s">
        <v>930</v>
      </c>
    </row>
    <row r="35" spans="1:4" ht="51">
      <c r="A35" s="21" t="s">
        <v>931</v>
      </c>
      <c r="B35" s="22" t="s">
        <v>932</v>
      </c>
      <c r="C35" s="22" t="s">
        <v>931</v>
      </c>
      <c r="D35" s="22" t="s">
        <v>933</v>
      </c>
    </row>
    <row r="36" spans="1:4" ht="25.5">
      <c r="A36" s="173" t="s">
        <v>934</v>
      </c>
      <c r="B36" s="22" t="s">
        <v>935</v>
      </c>
      <c r="C36" s="22" t="s">
        <v>936</v>
      </c>
      <c r="D36" s="22" t="s">
        <v>937</v>
      </c>
    </row>
    <row r="37" spans="1:4" ht="25.5">
      <c r="A37" s="175"/>
      <c r="B37" s="22" t="s">
        <v>938</v>
      </c>
      <c r="C37" s="22" t="s">
        <v>936</v>
      </c>
      <c r="D37" s="22" t="s">
        <v>937</v>
      </c>
    </row>
    <row r="38" spans="1:4" ht="38.25">
      <c r="A38" s="174"/>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38.2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51">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51">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63.75">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76.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38.2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4"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C26" sqref="C26"/>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43" t="s">
        <v>104</v>
      </c>
      <c r="D1" s="143"/>
    </row>
    <row r="2" spans="2:11">
      <c r="B2" s="97"/>
      <c r="C2" s="98"/>
      <c r="D2" s="98"/>
      <c r="E2" s="98"/>
      <c r="F2" s="98"/>
      <c r="G2" s="98"/>
      <c r="H2" s="98"/>
      <c r="I2" s="98"/>
      <c r="J2" s="98"/>
      <c r="K2" s="99"/>
    </row>
    <row r="3" spans="2:11" ht="15">
      <c r="B3" s="100"/>
      <c r="C3" s="101"/>
      <c r="D3" s="102" t="s">
        <v>1036</v>
      </c>
      <c r="E3" s="103"/>
      <c r="F3" s="101"/>
      <c r="G3" s="101"/>
      <c r="H3" s="101"/>
      <c r="I3" s="101"/>
      <c r="J3" s="101"/>
      <c r="K3" s="104"/>
    </row>
    <row r="4" spans="2:11" ht="15">
      <c r="B4" s="100"/>
      <c r="C4" s="101"/>
      <c r="D4" s="102" t="s">
        <v>1037</v>
      </c>
      <c r="E4" s="103"/>
      <c r="F4" s="101"/>
      <c r="G4" s="101"/>
      <c r="H4" s="101"/>
      <c r="I4" s="101"/>
      <c r="J4" s="101"/>
      <c r="K4" s="104"/>
    </row>
    <row r="5" spans="2:11" ht="15">
      <c r="B5" s="100"/>
      <c r="C5" s="101"/>
      <c r="D5" s="102"/>
      <c r="E5" s="103"/>
      <c r="F5" s="101"/>
      <c r="G5" s="101"/>
      <c r="H5" s="101"/>
      <c r="I5" s="101"/>
      <c r="J5" s="101"/>
      <c r="K5" s="104"/>
    </row>
    <row r="6" spans="2:11" ht="15">
      <c r="B6" s="100"/>
      <c r="C6" s="101"/>
      <c r="D6" s="102" t="s">
        <v>1045</v>
      </c>
      <c r="E6" s="103"/>
      <c r="F6" s="101"/>
      <c r="G6" s="101"/>
      <c r="H6" s="101"/>
      <c r="I6" s="101"/>
      <c r="J6" s="101"/>
      <c r="K6" s="104"/>
    </row>
    <row r="7" spans="2:11" ht="15">
      <c r="B7" s="90"/>
      <c r="C7" s="88"/>
      <c r="D7" s="91"/>
      <c r="E7" s="92"/>
      <c r="F7" s="88"/>
      <c r="G7" s="88"/>
      <c r="H7" s="88"/>
      <c r="I7" s="88"/>
      <c r="J7" s="88"/>
      <c r="K7" s="89"/>
    </row>
    <row r="8" spans="2:11" ht="15">
      <c r="B8" s="90"/>
      <c r="C8" s="88"/>
      <c r="D8" s="91" t="s">
        <v>43</v>
      </c>
      <c r="E8" s="92"/>
      <c r="F8" s="88"/>
      <c r="G8" s="88"/>
      <c r="H8" s="88"/>
      <c r="I8" s="88"/>
      <c r="J8" s="88"/>
      <c r="K8" s="89"/>
    </row>
    <row r="9" spans="2:11" ht="15">
      <c r="B9" s="90"/>
      <c r="C9" s="88"/>
      <c r="D9" s="91"/>
      <c r="E9" s="92"/>
      <c r="F9" s="88"/>
      <c r="G9" s="88"/>
      <c r="H9" s="88"/>
      <c r="I9" s="88"/>
      <c r="J9" s="88"/>
      <c r="K9" s="89"/>
    </row>
    <row r="10" spans="2:11" ht="15">
      <c r="B10" s="90"/>
      <c r="C10" s="88"/>
      <c r="D10" s="91" t="s">
        <v>95</v>
      </c>
      <c r="E10" s="92"/>
      <c r="F10" s="88"/>
      <c r="G10" s="88"/>
      <c r="H10" s="88"/>
      <c r="I10" s="88"/>
      <c r="J10" s="88"/>
      <c r="K10" s="89"/>
    </row>
    <row r="11" spans="2:11" ht="15">
      <c r="B11" s="90"/>
      <c r="C11" s="88"/>
      <c r="D11" s="93"/>
      <c r="E11" s="92"/>
      <c r="F11" s="88"/>
      <c r="G11" s="88"/>
      <c r="H11" s="88"/>
      <c r="I11" s="88"/>
      <c r="J11" s="88"/>
      <c r="K11" s="89"/>
    </row>
    <row r="12" spans="2:11" ht="15">
      <c r="B12" s="90"/>
      <c r="C12" s="88"/>
      <c r="D12" s="91" t="s">
        <v>44</v>
      </c>
      <c r="E12" s="92"/>
      <c r="F12" s="88"/>
      <c r="G12" s="88"/>
      <c r="H12" s="88"/>
      <c r="I12" s="88"/>
      <c r="J12" s="88"/>
      <c r="K12" s="89"/>
    </row>
    <row r="13" spans="2:11" ht="15">
      <c r="B13" s="90"/>
      <c r="C13" s="88"/>
      <c r="D13" s="93"/>
      <c r="E13" s="92"/>
      <c r="F13" s="88"/>
      <c r="G13" s="88"/>
      <c r="H13" s="88"/>
      <c r="I13" s="88"/>
      <c r="J13" s="88"/>
      <c r="K13" s="89"/>
    </row>
    <row r="14" spans="2:11" ht="15">
      <c r="B14" s="90"/>
      <c r="C14" s="88"/>
      <c r="D14" s="91" t="s">
        <v>1046</v>
      </c>
      <c r="E14" s="92"/>
      <c r="F14" s="88"/>
      <c r="G14" s="88"/>
      <c r="H14" s="88"/>
      <c r="I14" s="88"/>
      <c r="J14" s="88"/>
      <c r="K14" s="89"/>
    </row>
    <row r="15" spans="2:11" ht="15">
      <c r="B15" s="90"/>
      <c r="C15" s="88"/>
      <c r="D15" s="91"/>
      <c r="E15" s="92"/>
      <c r="F15" s="88"/>
      <c r="G15" s="88"/>
      <c r="H15" s="88"/>
      <c r="I15" s="88"/>
      <c r="J15" s="88"/>
      <c r="K15" s="89"/>
    </row>
    <row r="16" spans="2:11" ht="15">
      <c r="B16" s="90"/>
      <c r="C16" s="88"/>
      <c r="D16" s="91" t="s">
        <v>96</v>
      </c>
      <c r="E16" s="92"/>
      <c r="F16" s="88"/>
      <c r="G16" s="88"/>
      <c r="H16" s="88"/>
      <c r="I16" s="88"/>
      <c r="J16" s="88"/>
      <c r="K16" s="89"/>
    </row>
    <row r="17" spans="2:11" ht="15">
      <c r="B17" s="90"/>
      <c r="C17" s="88"/>
      <c r="D17" s="91"/>
      <c r="E17" s="92"/>
      <c r="F17" s="88"/>
      <c r="G17" s="88"/>
      <c r="H17" s="88"/>
      <c r="I17" s="88"/>
      <c r="J17" s="88"/>
      <c r="K17" s="89"/>
    </row>
    <row r="18" spans="2:11" ht="15">
      <c r="B18" s="90"/>
      <c r="C18" s="88"/>
      <c r="D18" s="91" t="s">
        <v>97</v>
      </c>
      <c r="E18" s="92"/>
      <c r="F18" s="88"/>
      <c r="G18" s="88"/>
      <c r="H18" s="88"/>
      <c r="I18" s="88"/>
      <c r="J18" s="88"/>
      <c r="K18" s="89"/>
    </row>
    <row r="19" spans="2:11" ht="15">
      <c r="B19" s="90"/>
      <c r="C19" s="88"/>
      <c r="D19" s="91"/>
      <c r="E19" s="92"/>
      <c r="F19" s="88"/>
      <c r="G19" s="88"/>
      <c r="H19" s="88"/>
      <c r="I19" s="88"/>
      <c r="J19" s="88"/>
      <c r="K19" s="89"/>
    </row>
    <row r="20" spans="2:11" ht="15">
      <c r="B20" s="90"/>
      <c r="C20" s="88"/>
      <c r="D20" s="91" t="s">
        <v>98</v>
      </c>
      <c r="E20" s="92"/>
      <c r="F20" s="88"/>
      <c r="G20" s="88"/>
      <c r="H20" s="88"/>
      <c r="I20" s="88"/>
      <c r="J20" s="88"/>
      <c r="K20" s="89"/>
    </row>
    <row r="21" spans="2:11" ht="15">
      <c r="B21" s="90"/>
      <c r="C21" s="88"/>
      <c r="D21" s="91"/>
      <c r="E21" s="92"/>
      <c r="F21" s="88"/>
      <c r="G21" s="88"/>
      <c r="H21" s="88"/>
      <c r="I21" s="88"/>
      <c r="J21" s="88"/>
      <c r="K21" s="89"/>
    </row>
    <row r="22" spans="2:11" ht="15" thickBot="1">
      <c r="B22" s="94"/>
      <c r="C22" s="95"/>
      <c r="D22" s="95"/>
      <c r="E22" s="95"/>
      <c r="F22" s="95"/>
      <c r="G22" s="95"/>
      <c r="H22" s="95"/>
      <c r="I22" s="95"/>
      <c r="J22" s="95"/>
      <c r="K22" s="96"/>
    </row>
    <row r="24" spans="2:11">
      <c r="B24" s="56" t="s">
        <v>45</v>
      </c>
      <c r="D24" s="56"/>
      <c r="E24" s="56"/>
      <c r="F24" s="56"/>
      <c r="G24" s="56"/>
      <c r="H24" s="56"/>
      <c r="I24" s="56"/>
    </row>
    <row r="25" spans="2:11" ht="15">
      <c r="B25" s="61" t="s">
        <v>46</v>
      </c>
      <c r="C25" s="56"/>
      <c r="D25" s="56"/>
      <c r="E25" s="56"/>
      <c r="F25" s="56"/>
      <c r="G25" s="56"/>
      <c r="H25" s="56"/>
      <c r="I25" s="56"/>
    </row>
    <row r="26" spans="2:11">
      <c r="B26" s="56"/>
      <c r="C26" s="56"/>
      <c r="D26" s="56"/>
      <c r="E26" s="56"/>
      <c r="F26" s="56"/>
      <c r="G26" s="56"/>
      <c r="H26" s="56"/>
      <c r="I26" s="56"/>
    </row>
    <row r="27" spans="2:11">
      <c r="B27" s="56" t="s">
        <v>99</v>
      </c>
      <c r="C27" s="56"/>
      <c r="D27" s="56"/>
      <c r="E27" s="56"/>
      <c r="F27" s="56"/>
      <c r="G27" s="56"/>
      <c r="H27" s="56"/>
      <c r="I27" s="56"/>
    </row>
    <row r="28" spans="2:11">
      <c r="B28" s="56"/>
      <c r="C28" s="56"/>
      <c r="D28" s="56"/>
      <c r="E28" s="56"/>
      <c r="F28" s="56"/>
      <c r="G28" s="56"/>
      <c r="H28" s="56"/>
      <c r="I28" s="56"/>
    </row>
    <row r="29" spans="2:11">
      <c r="B29" s="56"/>
      <c r="C29" s="56" t="s">
        <v>53</v>
      </c>
      <c r="D29" s="56" t="s">
        <v>105</v>
      </c>
      <c r="E29" s="56"/>
      <c r="F29" s="56"/>
      <c r="G29" s="56"/>
      <c r="H29" s="56"/>
      <c r="I29" s="56"/>
    </row>
    <row r="30" spans="2:11">
      <c r="B30" s="56"/>
      <c r="C30" s="56"/>
      <c r="D30" s="56"/>
      <c r="E30" s="56"/>
      <c r="F30" s="56"/>
      <c r="G30" s="56"/>
      <c r="H30" s="56"/>
      <c r="I30" s="56"/>
    </row>
    <row r="31" spans="2:11">
      <c r="B31" s="56" t="s">
        <v>100</v>
      </c>
      <c r="C31" s="56"/>
      <c r="D31" s="56"/>
      <c r="E31" s="56"/>
      <c r="F31" s="56"/>
      <c r="G31" s="56"/>
      <c r="H31" s="56"/>
      <c r="I31" s="56"/>
    </row>
    <row r="32" spans="2:11">
      <c r="B32" s="56"/>
      <c r="C32" s="56"/>
      <c r="D32" s="56"/>
      <c r="E32" s="56"/>
      <c r="F32" s="56"/>
      <c r="G32" s="56"/>
      <c r="H32" s="56"/>
      <c r="I32" s="56"/>
    </row>
    <row r="33" spans="2:17">
      <c r="B33" s="56"/>
      <c r="C33" s="56" t="s">
        <v>54</v>
      </c>
      <c r="D33" s="56" t="s">
        <v>105</v>
      </c>
      <c r="E33" s="56"/>
      <c r="F33" s="56"/>
      <c r="G33" s="56"/>
      <c r="H33" s="56"/>
      <c r="I33" s="56"/>
    </row>
    <row r="34" spans="2:17">
      <c r="B34" s="56"/>
      <c r="C34" s="56"/>
      <c r="D34" s="56"/>
      <c r="E34" s="56"/>
      <c r="F34" s="56"/>
      <c r="G34" s="56"/>
      <c r="H34" s="56"/>
      <c r="I34" s="56"/>
    </row>
    <row r="35" spans="2:17" ht="15">
      <c r="B35" s="61" t="s">
        <v>55</v>
      </c>
      <c r="C35" s="56"/>
      <c r="D35" s="56"/>
      <c r="E35" s="56"/>
      <c r="F35" s="56"/>
      <c r="G35" s="56"/>
      <c r="H35" s="56"/>
      <c r="I35" s="56"/>
      <c r="J35" s="56"/>
      <c r="K35" s="56"/>
      <c r="L35" s="56"/>
      <c r="M35" s="56"/>
      <c r="N35" s="56"/>
      <c r="O35" s="56"/>
      <c r="P35" s="56"/>
      <c r="Q35" s="56"/>
    </row>
    <row r="36" spans="2:17" ht="38.25" customHeight="1">
      <c r="B36" s="140" t="s">
        <v>101</v>
      </c>
      <c r="C36" s="140"/>
      <c r="D36" s="140"/>
      <c r="E36" s="140"/>
      <c r="F36" s="140"/>
      <c r="G36" s="140"/>
      <c r="H36" s="140"/>
      <c r="I36" s="140"/>
      <c r="J36" s="140"/>
      <c r="K36" s="140"/>
      <c r="L36" s="56"/>
      <c r="M36" s="56"/>
      <c r="N36" s="56"/>
      <c r="O36" s="56"/>
      <c r="P36" s="56"/>
      <c r="Q36" s="56"/>
    </row>
    <row r="37" spans="2:17">
      <c r="B37" s="144" t="s">
        <v>47</v>
      </c>
      <c r="C37" s="144"/>
      <c r="D37" s="144"/>
      <c r="E37" s="144"/>
      <c r="F37" s="144"/>
      <c r="G37" s="144"/>
      <c r="H37" s="144"/>
      <c r="I37" s="144"/>
      <c r="J37" s="144"/>
      <c r="K37" s="144"/>
      <c r="L37" s="56"/>
      <c r="M37" s="56"/>
      <c r="N37" s="56"/>
      <c r="O37" s="56"/>
      <c r="P37" s="56"/>
      <c r="Q37" s="56"/>
    </row>
    <row r="38" spans="2:17">
      <c r="B38" s="62"/>
      <c r="C38" s="56"/>
      <c r="D38" s="56"/>
      <c r="E38" s="56"/>
      <c r="F38" s="56"/>
      <c r="G38" s="56"/>
      <c r="H38" s="56"/>
      <c r="I38" s="56"/>
      <c r="J38" s="56"/>
      <c r="K38" s="56"/>
      <c r="L38" s="56"/>
      <c r="M38" s="56"/>
      <c r="N38" s="56"/>
      <c r="O38" s="56"/>
      <c r="P38" s="56"/>
      <c r="Q38" s="56"/>
    </row>
    <row r="39" spans="2:17" ht="15">
      <c r="B39" s="61" t="s">
        <v>56</v>
      </c>
      <c r="C39" s="56"/>
      <c r="D39" s="56"/>
      <c r="E39" s="56"/>
      <c r="F39" s="56"/>
      <c r="G39" s="56"/>
      <c r="H39" s="56"/>
      <c r="I39" s="56"/>
      <c r="J39" s="56"/>
      <c r="K39" s="56"/>
      <c r="L39" s="56"/>
      <c r="M39" s="56"/>
      <c r="N39" s="56"/>
      <c r="O39" s="56"/>
      <c r="P39" s="56"/>
      <c r="Q39" s="56"/>
    </row>
    <row r="40" spans="2:17">
      <c r="B40" s="144" t="s">
        <v>102</v>
      </c>
      <c r="C40" s="144"/>
      <c r="D40" s="144"/>
      <c r="E40" s="144"/>
      <c r="F40" s="144"/>
      <c r="G40" s="144"/>
      <c r="H40" s="144"/>
      <c r="I40" s="144"/>
      <c r="J40" s="144"/>
      <c r="K40" s="144"/>
      <c r="L40" s="56"/>
      <c r="M40" s="56"/>
      <c r="N40" s="56"/>
      <c r="O40" s="56"/>
      <c r="P40" s="56"/>
      <c r="Q40" s="56"/>
    </row>
    <row r="41" spans="2:17">
      <c r="B41" s="144" t="s">
        <v>48</v>
      </c>
      <c r="C41" s="144"/>
      <c r="D41" s="144"/>
      <c r="E41" s="144"/>
      <c r="F41" s="144"/>
      <c r="G41" s="144"/>
      <c r="H41" s="144"/>
      <c r="I41" s="144"/>
      <c r="J41" s="144"/>
      <c r="K41" s="144"/>
      <c r="L41" s="56"/>
      <c r="M41" s="56"/>
      <c r="N41" s="56"/>
      <c r="O41" s="56"/>
      <c r="P41" s="56"/>
      <c r="Q41" s="56"/>
    </row>
    <row r="42" spans="2:17">
      <c r="B42" s="56"/>
      <c r="C42" s="56"/>
      <c r="D42" s="56"/>
      <c r="E42" s="56"/>
      <c r="F42" s="56"/>
      <c r="G42" s="56"/>
      <c r="H42" s="56"/>
      <c r="I42" s="56"/>
      <c r="J42" s="56"/>
      <c r="K42" s="56"/>
      <c r="L42" s="56"/>
      <c r="M42" s="56"/>
      <c r="N42" s="56"/>
      <c r="O42" s="56"/>
      <c r="P42" s="56"/>
      <c r="Q42" s="56"/>
    </row>
    <row r="43" spans="2:17">
      <c r="B43" s="56" t="s">
        <v>57</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c r="B45" s="56" t="s">
        <v>58</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c r="B47" s="56" t="s">
        <v>59</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c r="B49" s="56" t="s">
        <v>60</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c r="B51" s="56" t="s">
        <v>61</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c r="B53" s="56" t="s">
        <v>62</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c r="B55" s="56" t="s">
        <v>1047</v>
      </c>
      <c r="C55" s="56"/>
      <c r="D55" s="56"/>
      <c r="E55" s="56"/>
      <c r="F55" s="56"/>
      <c r="G55" s="56"/>
      <c r="H55" s="56"/>
      <c r="I55" s="56"/>
      <c r="J55" s="56"/>
      <c r="K55" s="56"/>
      <c r="L55" s="56"/>
      <c r="M55" s="56"/>
      <c r="N55" s="56"/>
      <c r="O55" s="56"/>
      <c r="P55" s="56"/>
      <c r="Q55" s="56"/>
    </row>
    <row r="56" spans="2:17">
      <c r="B56" s="56"/>
      <c r="C56" s="56"/>
      <c r="D56" s="56"/>
      <c r="E56" s="56"/>
      <c r="F56" s="56"/>
      <c r="G56" s="56"/>
      <c r="H56" s="56"/>
      <c r="I56" s="56"/>
      <c r="J56" s="56"/>
      <c r="K56" s="56"/>
      <c r="L56" s="56"/>
      <c r="M56" s="56"/>
      <c r="N56" s="56"/>
      <c r="O56" s="56"/>
      <c r="P56" s="56"/>
      <c r="Q56" s="56"/>
    </row>
    <row r="57" spans="2:17" ht="15">
      <c r="B57" s="63" t="s">
        <v>63</v>
      </c>
      <c r="C57" s="57"/>
      <c r="D57" s="57"/>
      <c r="E57" s="57"/>
      <c r="F57" s="57"/>
      <c r="G57" s="56"/>
      <c r="H57" s="56"/>
      <c r="I57" s="56"/>
      <c r="J57" s="56"/>
      <c r="K57" s="56"/>
      <c r="L57" s="56"/>
      <c r="M57" s="56"/>
      <c r="N57" s="56"/>
      <c r="O57" s="56"/>
      <c r="P57" s="56"/>
      <c r="Q57" s="56"/>
    </row>
    <row r="58" spans="2:17">
      <c r="B58" s="56" t="s">
        <v>49</v>
      </c>
      <c r="C58" s="56"/>
      <c r="D58" s="56"/>
      <c r="E58" s="56"/>
      <c r="F58" s="56"/>
      <c r="G58" s="56"/>
      <c r="H58" s="56"/>
      <c r="I58" s="56"/>
      <c r="J58" s="56"/>
      <c r="K58" s="56"/>
      <c r="L58" s="56"/>
      <c r="M58" s="56"/>
      <c r="N58" s="56"/>
      <c r="O58" s="56"/>
      <c r="P58" s="56"/>
      <c r="Q58" s="56"/>
    </row>
    <row r="59" spans="2:17">
      <c r="B59" s="56"/>
      <c r="C59" s="56"/>
      <c r="D59" s="56"/>
      <c r="E59" s="56"/>
      <c r="F59" s="56"/>
      <c r="G59" s="56"/>
      <c r="H59" s="56"/>
      <c r="I59" s="56"/>
      <c r="J59" s="56"/>
      <c r="K59" s="56"/>
      <c r="L59" s="56"/>
      <c r="M59" s="56"/>
      <c r="N59" s="56"/>
      <c r="O59" s="56"/>
      <c r="P59" s="56"/>
      <c r="Q59" s="56"/>
    </row>
    <row r="60" spans="2:17">
      <c r="B60" s="56" t="s">
        <v>64</v>
      </c>
      <c r="C60" s="56"/>
      <c r="D60" s="56"/>
      <c r="E60" s="56"/>
      <c r="F60" s="56"/>
      <c r="G60" s="56"/>
      <c r="H60" s="56"/>
      <c r="I60" s="56"/>
      <c r="J60" s="56"/>
      <c r="K60" s="56"/>
      <c r="L60" s="56"/>
      <c r="M60" s="56"/>
      <c r="N60" s="56"/>
      <c r="O60" s="56"/>
      <c r="P60" s="56"/>
      <c r="Q60" s="56"/>
    </row>
    <row r="61" spans="2:17">
      <c r="B61" s="56" t="s">
        <v>65</v>
      </c>
      <c r="C61" s="56"/>
      <c r="D61" s="56"/>
      <c r="E61" s="56"/>
      <c r="F61" s="56"/>
      <c r="G61" s="56"/>
      <c r="H61" s="56"/>
      <c r="I61" s="56"/>
      <c r="J61" s="56"/>
      <c r="K61" s="56"/>
      <c r="L61" s="56"/>
      <c r="M61" s="56"/>
      <c r="N61" s="56"/>
      <c r="O61" s="56"/>
      <c r="P61" s="56"/>
      <c r="Q61" s="56"/>
    </row>
    <row r="62" spans="2:17">
      <c r="B62" s="56"/>
      <c r="C62" s="56"/>
      <c r="D62" s="56"/>
      <c r="E62" s="56"/>
      <c r="F62" s="56"/>
      <c r="G62" s="56"/>
      <c r="H62" s="56"/>
      <c r="I62" s="56"/>
      <c r="J62" s="56"/>
      <c r="K62" s="56"/>
      <c r="L62" s="56"/>
      <c r="M62" s="56"/>
      <c r="N62" s="56"/>
      <c r="O62" s="56"/>
      <c r="P62" s="56"/>
      <c r="Q62" s="56"/>
    </row>
    <row r="63" spans="2:17" ht="15">
      <c r="B63" s="61" t="s">
        <v>50</v>
      </c>
      <c r="E63" s="56"/>
      <c r="F63" s="56"/>
      <c r="G63" s="56"/>
      <c r="H63" s="56"/>
      <c r="I63" s="56"/>
      <c r="J63" s="56"/>
      <c r="K63" s="56"/>
      <c r="L63" s="56"/>
      <c r="M63" s="56"/>
      <c r="N63" s="56"/>
      <c r="O63" s="56"/>
      <c r="P63" s="56"/>
      <c r="Q63" s="56"/>
    </row>
    <row r="64" spans="2:17">
      <c r="B64" s="141" t="s">
        <v>66</v>
      </c>
      <c r="C64" s="142"/>
      <c r="D64" s="72"/>
    </row>
    <row r="65" spans="2:11">
      <c r="B65" s="71"/>
      <c r="C65" s="68"/>
      <c r="D65" s="73" t="s">
        <v>51</v>
      </c>
    </row>
    <row r="66" spans="2:11">
      <c r="B66" s="64"/>
      <c r="C66" s="65"/>
      <c r="D66" s="74" t="s">
        <v>67</v>
      </c>
      <c r="H66" s="69"/>
    </row>
    <row r="67" spans="2:11">
      <c r="B67" s="64"/>
      <c r="C67" s="65"/>
      <c r="D67" s="74" t="s">
        <v>68</v>
      </c>
      <c r="H67" s="69"/>
    </row>
    <row r="68" spans="2:11">
      <c r="B68" s="66"/>
      <c r="C68" s="67"/>
      <c r="D68" s="75"/>
      <c r="H68" s="69"/>
    </row>
    <row r="71" spans="2:11" ht="15">
      <c r="B71" s="61" t="s">
        <v>52</v>
      </c>
    </row>
    <row r="72" spans="2:11">
      <c r="B72" s="56"/>
    </row>
    <row r="73" spans="2:11">
      <c r="B73" s="70" t="s">
        <v>69</v>
      </c>
      <c r="C73" s="70" t="s">
        <v>72</v>
      </c>
    </row>
    <row r="74" spans="2:11">
      <c r="B74" s="70" t="s">
        <v>70</v>
      </c>
      <c r="C74" s="70" t="s">
        <v>72</v>
      </c>
    </row>
    <row r="75" spans="2:11">
      <c r="B75" s="70" t="s">
        <v>71</v>
      </c>
      <c r="C75" s="70" t="s">
        <v>73</v>
      </c>
    </row>
    <row r="78" spans="2:11" ht="30" customHeight="1">
      <c r="B78" s="140" t="s">
        <v>74</v>
      </c>
      <c r="C78" s="140"/>
      <c r="D78" s="140"/>
      <c r="E78" s="140"/>
      <c r="F78" s="140"/>
      <c r="G78" s="140"/>
      <c r="H78" s="140"/>
      <c r="I78" s="140"/>
      <c r="J78" s="140"/>
      <c r="K78" s="140"/>
    </row>
    <row r="80" spans="2:11">
      <c r="B80" s="56" t="s">
        <v>103</v>
      </c>
    </row>
    <row r="81" spans="2:5" ht="15" thickBot="1"/>
    <row r="82" spans="2:5" ht="23.1" customHeight="1" thickBot="1">
      <c r="B82" s="78" t="s">
        <v>448</v>
      </c>
      <c r="C82" s="79" t="s">
        <v>449</v>
      </c>
      <c r="D82" s="78" t="s">
        <v>448</v>
      </c>
      <c r="E82" s="79" t="s">
        <v>449</v>
      </c>
    </row>
    <row r="83" spans="2:5" ht="23.1" customHeight="1" thickBot="1">
      <c r="B83" s="80" t="s">
        <v>450</v>
      </c>
      <c r="C83" s="81" t="s">
        <v>451</v>
      </c>
      <c r="D83" s="80" t="s">
        <v>19</v>
      </c>
      <c r="E83" s="81"/>
    </row>
    <row r="84" spans="2:5" ht="23.1" customHeight="1" thickBot="1">
      <c r="B84" s="80" t="s">
        <v>452</v>
      </c>
      <c r="C84" s="81"/>
      <c r="D84" s="80" t="s">
        <v>20</v>
      </c>
      <c r="E84" s="81" t="s">
        <v>21</v>
      </c>
    </row>
    <row r="85" spans="2:5" ht="23.1" customHeight="1" thickBot="1">
      <c r="B85" s="80" t="s">
        <v>453</v>
      </c>
      <c r="C85" s="81" t="s">
        <v>454</v>
      </c>
      <c r="D85" s="80" t="s">
        <v>22</v>
      </c>
      <c r="E85" s="81"/>
    </row>
    <row r="86" spans="2:5" ht="23.1" customHeight="1" thickBot="1">
      <c r="B86" s="80" t="s">
        <v>455</v>
      </c>
      <c r="C86" s="81" t="s">
        <v>456</v>
      </c>
      <c r="D86" s="80" t="s">
        <v>23</v>
      </c>
      <c r="E86" s="81"/>
    </row>
    <row r="87" spans="2:5" ht="23.1" customHeight="1" thickBot="1">
      <c r="B87" s="80" t="s">
        <v>457</v>
      </c>
      <c r="C87" s="81"/>
      <c r="D87" s="80" t="s">
        <v>24</v>
      </c>
      <c r="E87" s="81"/>
    </row>
    <row r="88" spans="2:5" ht="23.1" customHeight="1" thickBot="1">
      <c r="B88" s="80" t="s">
        <v>458</v>
      </c>
      <c r="C88" s="81"/>
      <c r="D88" s="80" t="s">
        <v>25</v>
      </c>
      <c r="E88" s="81"/>
    </row>
    <row r="89" spans="2:5" ht="23.1" customHeight="1" thickBot="1">
      <c r="B89" s="80" t="s">
        <v>459</v>
      </c>
      <c r="C89" s="81" t="s">
        <v>0</v>
      </c>
      <c r="D89" s="80" t="s">
        <v>26</v>
      </c>
      <c r="E89" s="81"/>
    </row>
    <row r="90" spans="2:5" ht="23.1" customHeight="1" thickBot="1">
      <c r="B90" s="80" t="s">
        <v>1</v>
      </c>
      <c r="C90" s="81" t="s">
        <v>2</v>
      </c>
      <c r="D90" s="80" t="s">
        <v>27</v>
      </c>
      <c r="E90" s="81"/>
    </row>
    <row r="91" spans="2:5" ht="23.1" customHeight="1" thickBot="1">
      <c r="B91" s="80" t="s">
        <v>3</v>
      </c>
      <c r="C91" s="81"/>
      <c r="D91" s="80" t="s">
        <v>28</v>
      </c>
      <c r="E91" s="81"/>
    </row>
    <row r="92" spans="2:5" ht="23.1" customHeight="1" thickBot="1">
      <c r="B92" s="80" t="s">
        <v>4</v>
      </c>
      <c r="C92" s="81"/>
      <c r="D92" s="80" t="s">
        <v>29</v>
      </c>
      <c r="E92" s="81"/>
    </row>
    <row r="93" spans="2:5" ht="23.1" customHeight="1" thickBot="1">
      <c r="B93" s="80" t="s">
        <v>5</v>
      </c>
      <c r="C93" s="81"/>
      <c r="D93" s="80" t="s">
        <v>30</v>
      </c>
      <c r="E93" s="81"/>
    </row>
    <row r="94" spans="2:5" ht="23.1" customHeight="1" thickBot="1">
      <c r="B94" s="80" t="s">
        <v>6</v>
      </c>
      <c r="C94" s="81"/>
      <c r="D94" s="80" t="s">
        <v>31</v>
      </c>
      <c r="E94" s="81" t="s">
        <v>32</v>
      </c>
    </row>
    <row r="95" spans="2:5" ht="23.1" customHeight="1" thickBot="1">
      <c r="B95" s="80" t="s">
        <v>7</v>
      </c>
      <c r="C95" s="81" t="s">
        <v>8</v>
      </c>
      <c r="D95" s="80" t="s">
        <v>33</v>
      </c>
      <c r="E95" s="81"/>
    </row>
    <row r="96" spans="2:5" ht="23.1" customHeight="1" thickBot="1">
      <c r="B96" s="80" t="s">
        <v>9</v>
      </c>
      <c r="C96" s="81"/>
      <c r="D96" s="80" t="s">
        <v>34</v>
      </c>
      <c r="E96" s="81"/>
    </row>
    <row r="97" spans="2:11" ht="23.1" customHeight="1" thickBot="1">
      <c r="B97" s="80" t="s">
        <v>10</v>
      </c>
      <c r="C97" s="81" t="s">
        <v>11</v>
      </c>
      <c r="D97" s="80" t="s">
        <v>35</v>
      </c>
      <c r="E97" s="81"/>
    </row>
    <row r="98" spans="2:11" ht="23.1" customHeight="1" thickBot="1">
      <c r="B98" s="80" t="s">
        <v>12</v>
      </c>
      <c r="C98" s="81"/>
      <c r="D98" s="80" t="s">
        <v>36</v>
      </c>
      <c r="E98" s="81"/>
    </row>
    <row r="99" spans="2:11" ht="23.1" customHeight="1" thickBot="1">
      <c r="B99" s="80" t="s">
        <v>13</v>
      </c>
      <c r="C99" s="81"/>
      <c r="D99" s="80" t="s">
        <v>37</v>
      </c>
      <c r="E99" s="81" t="s">
        <v>38</v>
      </c>
    </row>
    <row r="100" spans="2:11" ht="23.1" customHeight="1" thickBot="1">
      <c r="B100" s="80" t="s">
        <v>14</v>
      </c>
      <c r="C100" s="81" t="s">
        <v>15</v>
      </c>
      <c r="D100" s="80" t="s">
        <v>39</v>
      </c>
      <c r="E100" s="81"/>
    </row>
    <row r="101" spans="2:11" ht="23.1" customHeight="1" thickBot="1">
      <c r="B101" s="80" t="s">
        <v>16</v>
      </c>
      <c r="C101" s="81"/>
      <c r="D101" s="80" t="s">
        <v>40</v>
      </c>
      <c r="E101" s="81"/>
    </row>
    <row r="102" spans="2:11" ht="23.1" customHeight="1" thickBot="1">
      <c r="B102" s="80" t="s">
        <v>17</v>
      </c>
      <c r="C102" s="81" t="s">
        <v>18</v>
      </c>
      <c r="D102" s="80" t="s">
        <v>41</v>
      </c>
      <c r="E102" s="81"/>
    </row>
    <row r="103" spans="2:11" ht="23.1" customHeight="1"/>
    <row r="105" spans="2:11" ht="15" customHeight="1">
      <c r="B105" s="140" t="s">
        <v>75</v>
      </c>
      <c r="C105" s="140"/>
      <c r="D105" s="140"/>
      <c r="E105" s="140"/>
      <c r="F105" s="140"/>
      <c r="G105" s="140"/>
      <c r="H105" s="140"/>
      <c r="I105" s="140"/>
      <c r="J105" s="140"/>
      <c r="K105" s="140"/>
    </row>
    <row r="106" spans="2:11">
      <c r="B106" s="56" t="s">
        <v>76</v>
      </c>
      <c r="C106" s="56"/>
      <c r="D106" s="56"/>
      <c r="E106" s="56"/>
      <c r="F106" s="56"/>
      <c r="G106" s="56"/>
      <c r="H106" s="56"/>
      <c r="I106" s="56"/>
      <c r="J106" s="56"/>
    </row>
    <row r="108" spans="2:11" ht="15">
      <c r="B108" s="61" t="s">
        <v>77</v>
      </c>
    </row>
    <row r="109" spans="2:11" ht="15">
      <c r="B109" s="61" t="s">
        <v>78</v>
      </c>
    </row>
    <row r="110" spans="2:11" ht="15">
      <c r="B110" s="61" t="s">
        <v>79</v>
      </c>
    </row>
    <row r="111" spans="2:11" ht="15" thickBot="1"/>
    <row r="112" spans="2:11" ht="15" thickBot="1">
      <c r="B112" s="84" t="s">
        <v>80</v>
      </c>
      <c r="C112" s="85" t="s">
        <v>81</v>
      </c>
    </row>
    <row r="113" spans="2:3" ht="15" thickBot="1">
      <c r="B113" s="77" t="s">
        <v>82</v>
      </c>
      <c r="C113" s="76" t="s">
        <v>83</v>
      </c>
    </row>
    <row r="114" spans="2:3" ht="15" thickBot="1">
      <c r="B114" s="77" t="s">
        <v>84</v>
      </c>
      <c r="C114" s="76" t="s">
        <v>85</v>
      </c>
    </row>
    <row r="115" spans="2:3" ht="15" thickBot="1">
      <c r="B115" s="77" t="s">
        <v>86</v>
      </c>
      <c r="C115" s="76" t="s">
        <v>87</v>
      </c>
    </row>
    <row r="116" spans="2:3" ht="24.75" thickBot="1">
      <c r="B116" s="77" t="s">
        <v>88</v>
      </c>
      <c r="C116" s="76" t="s">
        <v>89</v>
      </c>
    </row>
    <row r="117" spans="2:3" ht="24.75" thickBot="1">
      <c r="B117" s="77" t="s">
        <v>90</v>
      </c>
      <c r="C117" s="76" t="s">
        <v>91</v>
      </c>
    </row>
    <row r="119" spans="2:3" ht="15">
      <c r="B119" s="61" t="s">
        <v>92</v>
      </c>
    </row>
    <row r="120" spans="2:3" ht="15" thickBot="1"/>
    <row r="121" spans="2:3" ht="15" thickBot="1">
      <c r="B121" s="82" t="s">
        <v>80</v>
      </c>
      <c r="C121" s="83" t="s">
        <v>1044</v>
      </c>
    </row>
    <row r="122" spans="2:3" ht="15" thickBot="1">
      <c r="B122" s="54" t="s">
        <v>82</v>
      </c>
      <c r="C122" s="55" t="s">
        <v>83</v>
      </c>
    </row>
    <row r="123" spans="2:3" ht="15" thickBot="1">
      <c r="B123" s="54" t="s">
        <v>84</v>
      </c>
      <c r="C123" s="55" t="s">
        <v>85</v>
      </c>
    </row>
    <row r="124" spans="2:3" ht="100.5" thickBot="1">
      <c r="B124" s="54" t="s">
        <v>90</v>
      </c>
      <c r="C124" s="55" t="s">
        <v>93</v>
      </c>
    </row>
  </sheetData>
  <mergeCells count="8">
    <mergeCell ref="B78:K78"/>
    <mergeCell ref="B105:K105"/>
    <mergeCell ref="B64:C64"/>
    <mergeCell ref="C1:D1"/>
    <mergeCell ref="B36:K36"/>
    <mergeCell ref="B37:K37"/>
    <mergeCell ref="B40:K40"/>
    <mergeCell ref="B41:K41"/>
  </mergeCells>
  <phoneticPr fontId="34"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showGridLines="0" view="pageBreakPreview" zoomScale="115" zoomScaleNormal="120" zoomScaleSheetLayoutView="115" zoomScalePageLayoutView="120" workbookViewId="0">
      <selection activeCell="C31" sqref="C31"/>
    </sheetView>
  </sheetViews>
  <sheetFormatPr defaultRowHeight="14.25"/>
  <sheetData>
    <row r="1" spans="1:9">
      <c r="A1" s="145" t="s">
        <v>1061</v>
      </c>
      <c r="B1" s="145"/>
      <c r="C1" s="145"/>
      <c r="D1" s="145"/>
      <c r="E1" s="145"/>
      <c r="F1" s="145"/>
      <c r="G1" s="145"/>
      <c r="H1" s="145"/>
    </row>
    <row r="2" spans="1:9">
      <c r="A2" s="145" t="s">
        <v>1062</v>
      </c>
      <c r="B2" s="145"/>
      <c r="C2" s="145"/>
      <c r="D2" s="145"/>
      <c r="E2" s="145"/>
      <c r="F2" s="145"/>
      <c r="G2" s="145"/>
      <c r="H2" s="145"/>
    </row>
    <row r="3" spans="1:9" s="118" customFormat="1" ht="18">
      <c r="A3" s="146" t="s">
        <v>1060</v>
      </c>
      <c r="B3" s="146"/>
      <c r="C3" s="146"/>
      <c r="D3" s="146"/>
      <c r="E3" s="146"/>
      <c r="F3" s="146"/>
      <c r="G3" s="146"/>
      <c r="H3" s="146"/>
      <c r="I3" s="146"/>
    </row>
    <row r="4" spans="1:9" s="118" customFormat="1" ht="15"/>
    <row r="5" spans="1:9" s="118" customFormat="1" ht="15"/>
    <row r="6" spans="1:9" s="118" customFormat="1" ht="15">
      <c r="H6" s="119"/>
    </row>
    <row r="7" spans="1:9" s="118" customFormat="1" ht="15"/>
    <row r="8" spans="1:9" s="118" customFormat="1" ht="15">
      <c r="G8" s="120"/>
    </row>
    <row r="9" spans="1:9" s="118" customFormat="1" ht="15"/>
    <row r="10" spans="1:9" s="118" customFormat="1" ht="15"/>
    <row r="11" spans="1:9" s="118" customFormat="1" ht="15"/>
    <row r="12" spans="1:9" s="118" customFormat="1" ht="15"/>
    <row r="13" spans="1:9" s="118" customFormat="1" ht="15"/>
    <row r="14" spans="1:9" s="118" customFormat="1" ht="15"/>
    <row r="15" spans="1:9" s="118" customFormat="1" ht="15"/>
    <row r="16" spans="1:9" s="118" customFormat="1" ht="15"/>
    <row r="17" s="118" customFormat="1" ht="15"/>
    <row r="18" s="118" customFormat="1" ht="15"/>
    <row r="19" s="118" customFormat="1" ht="15"/>
    <row r="20" s="118" customFormat="1" ht="15"/>
    <row r="21" s="118" customFormat="1" ht="15"/>
    <row r="22" s="118" customFormat="1" ht="15"/>
    <row r="23" s="118" customFormat="1" ht="15"/>
    <row r="24" s="118" customFormat="1" ht="15"/>
    <row r="25" s="118" customFormat="1" ht="15"/>
    <row r="26" s="118" customFormat="1" ht="15"/>
    <row r="27" s="118" customFormat="1" ht="15"/>
    <row r="28" s="118" customFormat="1" ht="15"/>
    <row r="29" s="118" customFormat="1" ht="15"/>
    <row r="30" s="118" customFormat="1" ht="15"/>
    <row r="31" s="118" customFormat="1" ht="18.75" customHeight="1"/>
    <row r="32" s="118" customFormat="1" ht="15"/>
    <row r="33" s="118" customFormat="1" ht="15"/>
    <row r="34" s="118" customFormat="1" ht="15"/>
    <row r="35" s="118" customFormat="1" ht="15"/>
    <row r="36" s="118" customFormat="1" ht="15"/>
    <row r="37" s="118" customFormat="1" ht="15"/>
    <row r="38" s="118" customFormat="1" ht="15"/>
    <row r="39" s="118" customFormat="1" ht="15"/>
    <row r="40" s="118" customFormat="1" ht="15"/>
    <row r="41" s="118" customFormat="1" ht="15"/>
    <row r="42" s="118" customFormat="1" ht="15"/>
    <row r="43" s="118" customFormat="1" ht="15"/>
    <row r="44" s="118" customFormat="1" ht="15"/>
    <row r="45" s="118" customFormat="1" ht="15"/>
    <row r="46" s="118" customFormat="1" ht="15"/>
    <row r="47" s="118" customFormat="1" ht="15"/>
    <row r="48" s="118" customFormat="1" ht="15"/>
    <row r="49" s="118" customFormat="1" ht="15"/>
    <row r="50" s="118" customFormat="1" ht="15"/>
    <row r="51" s="118" customFormat="1" ht="15"/>
    <row r="52" s="118" customFormat="1" ht="15"/>
  </sheetData>
  <mergeCells count="3">
    <mergeCell ref="A1:H1"/>
    <mergeCell ref="A2:H2"/>
    <mergeCell ref="A3:I3"/>
  </mergeCells>
  <phoneticPr fontId="34" type="noConversion"/>
  <pageMargins left="0.70866141732283472" right="0.70866141732283472" top="0.74803149606299213" bottom="0.74803149606299213" header="0.31496062992125984" footer="0.31496062992125984"/>
  <pageSetup paperSize="9" scale="110"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3"/>
  <sheetViews>
    <sheetView showGridLines="0" view="pageBreakPreview" zoomScaleSheetLayoutView="100" workbookViewId="0">
      <selection activeCell="A13" sqref="A13"/>
    </sheetView>
  </sheetViews>
  <sheetFormatPr defaultRowHeight="12.75"/>
  <cols>
    <col min="1" max="1" width="5" style="12" customWidth="1"/>
    <col min="2" max="2" width="50.25" style="12" customWidth="1"/>
    <col min="3" max="3" width="22.375" style="12" customWidth="1"/>
    <col min="4" max="16384" width="9" style="2"/>
  </cols>
  <sheetData>
    <row r="1" spans="1:4">
      <c r="A1" s="1" t="s">
        <v>784</v>
      </c>
      <c r="B1" s="147" t="str">
        <f>IF('1_GO'!C3="","",'1_GO'!C3)</f>
        <v>Şanlıurfa Defterdarlığı Personel Müdürlüğü</v>
      </c>
      <c r="C1" s="148"/>
      <c r="D1" s="35" t="s">
        <v>808</v>
      </c>
    </row>
    <row r="2" spans="1:4">
      <c r="A2" s="1" t="s">
        <v>786</v>
      </c>
      <c r="B2" s="149" t="str">
        <f>IF('1_GO'!C4="","",'1_GO'!C4)</f>
        <v>Özlük ve Mal Bildirimi İşlemleri</v>
      </c>
      <c r="C2" s="150"/>
    </row>
    <row r="3" spans="1:4">
      <c r="A3" s="1" t="s">
        <v>785</v>
      </c>
      <c r="B3" s="151" t="str">
        <f>IF('1_GO'!C5="","",'1_GO'!C5)</f>
        <v>Dosya Devir İşlemleri Süreci</v>
      </c>
      <c r="C3" s="152"/>
    </row>
    <row r="4" spans="1:4">
      <c r="A4" s="2"/>
      <c r="B4" s="2"/>
      <c r="C4" s="2"/>
    </row>
    <row r="5" spans="1:4" ht="18">
      <c r="A5" s="6" t="s">
        <v>787</v>
      </c>
      <c r="B5" s="7"/>
      <c r="C5" s="8"/>
    </row>
    <row r="6" spans="1:4">
      <c r="A6" s="9" t="s">
        <v>780</v>
      </c>
      <c r="B6" s="10"/>
      <c r="C6" s="11"/>
    </row>
    <row r="7" spans="1:4">
      <c r="A7" s="3"/>
      <c r="B7" s="2"/>
      <c r="C7" s="2"/>
    </row>
    <row r="8" spans="1:4">
      <c r="A8" s="1" t="s">
        <v>782</v>
      </c>
      <c r="B8" s="1" t="s">
        <v>1042</v>
      </c>
      <c r="C8" s="15" t="s">
        <v>1048</v>
      </c>
    </row>
    <row r="9" spans="1:4">
      <c r="A9" s="12">
        <v>1</v>
      </c>
      <c r="B9" s="12" t="s">
        <v>1064</v>
      </c>
    </row>
    <row r="10" spans="1:4">
      <c r="A10" s="12">
        <v>2</v>
      </c>
      <c r="B10" s="12" t="s">
        <v>1063</v>
      </c>
    </row>
    <row r="11" spans="1:4">
      <c r="A11" s="12">
        <v>3</v>
      </c>
      <c r="B11" s="12" t="s">
        <v>1065</v>
      </c>
    </row>
    <row r="12" spans="1:4">
      <c r="A12" s="12">
        <v>4</v>
      </c>
      <c r="B12" s="12" t="s">
        <v>1066</v>
      </c>
    </row>
    <row r="13" spans="1:4">
      <c r="A13" s="12">
        <v>5</v>
      </c>
      <c r="B13" s="12" t="s">
        <v>1067</v>
      </c>
    </row>
  </sheetData>
  <sheetProtection selectLockedCells="1"/>
  <mergeCells count="3">
    <mergeCell ref="B1:C1"/>
    <mergeCell ref="B2:C2"/>
    <mergeCell ref="B3:C3"/>
  </mergeCells>
  <phoneticPr fontId="34" type="noConversion"/>
  <conditionalFormatting sqref="B1:C3">
    <cfRule type="containsBlanks" dxfId="37" priority="7">
      <formula>LEN(TRIM(B1))=0</formula>
    </cfRule>
  </conditionalFormatting>
  <conditionalFormatting sqref="A9:B150 A151:C65324">
    <cfRule type="containsBlanks" dxfId="36" priority="6">
      <formula>LEN(TRIM(A9))=0</formula>
    </cfRule>
  </conditionalFormatting>
  <conditionalFormatting sqref="C9:C150">
    <cfRule type="containsBlanks" dxfId="35" priority="5">
      <formula>LEN(TRIM(C9))=0</formula>
    </cfRule>
  </conditionalFormatting>
  <conditionalFormatting sqref="A12:B14 A9:B10">
    <cfRule type="containsBlanks" dxfId="34" priority="4">
      <formula>LEN(TRIM(A9))=0</formula>
    </cfRule>
  </conditionalFormatting>
  <conditionalFormatting sqref="B11">
    <cfRule type="containsBlanks" dxfId="33" priority="3">
      <formula>LEN(TRIM(B11))=0</formula>
    </cfRule>
  </conditionalFormatting>
  <conditionalFormatting sqref="A11">
    <cfRule type="containsBlanks" dxfId="32" priority="2">
      <formula>LEN(TRIM(A11))=0</formula>
    </cfRule>
  </conditionalFormatting>
  <conditionalFormatting sqref="A9:B14">
    <cfRule type="containsBlanks" dxfId="31" priority="1">
      <formula>LEN(TRIM(A9))=0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SheetLayoutView="85" workbookViewId="0">
      <selection activeCell="C12" sqref="C12"/>
    </sheetView>
  </sheetViews>
  <sheetFormatPr defaultRowHeight="12.75"/>
  <cols>
    <col min="1" max="1" width="5" style="12" customWidth="1"/>
    <col min="2" max="2" width="64.875" style="12" customWidth="1"/>
    <col min="3" max="3" width="13.875" style="12" customWidth="1"/>
    <col min="4" max="16384" width="9" style="2"/>
  </cols>
  <sheetData>
    <row r="1" spans="1:4">
      <c r="A1" s="1" t="s">
        <v>784</v>
      </c>
      <c r="B1" s="147" t="str">
        <f>IF('1_GO'!C3="","",'1_GO'!C3)</f>
        <v>Şanlıurfa Defterdarlığı Personel Müdürlüğü</v>
      </c>
      <c r="C1" s="148"/>
      <c r="D1" s="35" t="s">
        <v>808</v>
      </c>
    </row>
    <row r="2" spans="1:4">
      <c r="A2" s="1" t="s">
        <v>786</v>
      </c>
      <c r="B2" s="149" t="str">
        <f>IF('1_GO'!C4="","",'1_GO'!C4)</f>
        <v>Özlük ve Mal Bildirimi İşlemleri</v>
      </c>
      <c r="C2" s="150"/>
    </row>
    <row r="3" spans="1:4">
      <c r="A3" s="1" t="s">
        <v>785</v>
      </c>
      <c r="B3" s="151" t="str">
        <f>IF('1_GO'!C5="","",'1_GO'!C5)</f>
        <v>Dosya Devir İşlemleri Süreci</v>
      </c>
      <c r="C3" s="152"/>
    </row>
    <row r="4" spans="1:4">
      <c r="A4" s="2"/>
      <c r="B4" s="2"/>
      <c r="C4" s="2"/>
    </row>
    <row r="5" spans="1:4" ht="18">
      <c r="A5" s="6" t="s">
        <v>1049</v>
      </c>
      <c r="B5" s="7"/>
      <c r="C5" s="8"/>
    </row>
    <row r="6" spans="1:4">
      <c r="A6" s="9" t="s">
        <v>1050</v>
      </c>
      <c r="B6" s="10"/>
      <c r="C6" s="11"/>
    </row>
    <row r="7" spans="1:4" ht="18.75">
      <c r="A7" s="106"/>
      <c r="B7" s="2"/>
      <c r="C7" s="2"/>
    </row>
    <row r="8" spans="1:4">
      <c r="A8" s="1" t="s">
        <v>782</v>
      </c>
      <c r="B8" s="1" t="s">
        <v>789</v>
      </c>
      <c r="C8" s="1" t="s">
        <v>781</v>
      </c>
    </row>
    <row r="9" spans="1:4">
      <c r="A9" s="12">
        <v>1</v>
      </c>
      <c r="B9" s="12" t="s">
        <v>1068</v>
      </c>
      <c r="C9" s="12">
        <v>1</v>
      </c>
    </row>
    <row r="10" spans="1:4">
      <c r="A10" s="12">
        <v>2</v>
      </c>
      <c r="B10" s="12" t="s">
        <v>1069</v>
      </c>
      <c r="C10" s="12">
        <v>1</v>
      </c>
    </row>
    <row r="11" spans="1:4">
      <c r="A11" s="12">
        <v>3</v>
      </c>
      <c r="B11" s="12" t="s">
        <v>1070</v>
      </c>
      <c r="C11"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4" type="noConversion"/>
  <conditionalFormatting sqref="B1:C3">
    <cfRule type="containsBlanks" dxfId="30" priority="4">
      <formula>LEN(TRIM(B1))=0</formula>
    </cfRule>
  </conditionalFormatting>
  <conditionalFormatting sqref="A130:C65536">
    <cfRule type="containsBlanks" dxfId="29" priority="3">
      <formula>LEN(TRIM(A130))=0</formula>
    </cfRule>
  </conditionalFormatting>
  <conditionalFormatting sqref="A9:B105">
    <cfRule type="containsBlanks" dxfId="28" priority="2">
      <formula>LEN(TRIM(A9))=0</formula>
    </cfRule>
  </conditionalFormatting>
  <conditionalFormatting sqref="C9:C105">
    <cfRule type="containsBlanks" dxfId="27"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10" sqref="B10"/>
    </sheetView>
  </sheetViews>
  <sheetFormatPr defaultRowHeight="12.75"/>
  <cols>
    <col min="1" max="1" width="5" style="12" customWidth="1"/>
    <col min="2" max="2" width="71.375" style="12" customWidth="1"/>
    <col min="3" max="16384" width="9" style="2"/>
  </cols>
  <sheetData>
    <row r="1" spans="1:3">
      <c r="A1" s="1" t="s">
        <v>784</v>
      </c>
      <c r="B1" s="13" t="str">
        <f>IF('1_GO'!C3="","",'1_GO'!C3)</f>
        <v>Şanlıurfa Defterdarlığı Personel Müdürlüğü</v>
      </c>
      <c r="C1" s="35" t="s">
        <v>808</v>
      </c>
    </row>
    <row r="2" spans="1:3">
      <c r="A2" s="1" t="s">
        <v>786</v>
      </c>
      <c r="B2" s="4" t="str">
        <f>IF('1_GO'!C4="","",'1_GO'!C4)</f>
        <v>Özlük ve Mal Bildirimi İşlemleri</v>
      </c>
    </row>
    <row r="3" spans="1:3">
      <c r="A3" s="1" t="s">
        <v>785</v>
      </c>
      <c r="B3" s="5" t="str">
        <f>IF('1_GO'!C5="","",'1_GO'!C5)</f>
        <v>Dosya Devir İşlemleri Süreci</v>
      </c>
    </row>
    <row r="4" spans="1:3">
      <c r="A4" s="2"/>
      <c r="B4" s="2"/>
    </row>
    <row r="5" spans="1:3" ht="18">
      <c r="A5" s="6" t="s">
        <v>792</v>
      </c>
      <c r="B5" s="8"/>
    </row>
    <row r="6" spans="1:3">
      <c r="A6" s="9" t="s">
        <v>793</v>
      </c>
      <c r="B6" s="11"/>
    </row>
    <row r="7" spans="1:3">
      <c r="A7" s="3"/>
      <c r="B7" s="2"/>
    </row>
    <row r="8" spans="1:3">
      <c r="A8" s="1" t="s">
        <v>782</v>
      </c>
      <c r="B8" s="1" t="s">
        <v>794</v>
      </c>
    </row>
    <row r="9" spans="1:3">
      <c r="A9" s="12" t="s">
        <v>1071</v>
      </c>
      <c r="B9" s="12" t="s">
        <v>1071</v>
      </c>
    </row>
  </sheetData>
  <sheetProtection selectLockedCells="1"/>
  <phoneticPr fontId="34" type="noConversion"/>
  <conditionalFormatting sqref="B1:B3">
    <cfRule type="containsBlanks" dxfId="26" priority="2">
      <formula>LEN(TRIM(B1))=0</formula>
    </cfRule>
  </conditionalFormatting>
  <conditionalFormatting sqref="A9:B65536">
    <cfRule type="containsBlanks" dxfId="25"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16" sqref="B16"/>
    </sheetView>
  </sheetViews>
  <sheetFormatPr defaultRowHeight="12.75"/>
  <cols>
    <col min="1" max="1" width="5" style="12" customWidth="1"/>
    <col min="2" max="2" width="79" style="12" customWidth="1"/>
    <col min="3" max="16384" width="9" style="2"/>
  </cols>
  <sheetData>
    <row r="1" spans="1:3">
      <c r="A1" s="1" t="s">
        <v>784</v>
      </c>
      <c r="B1" s="13" t="str">
        <f>IF('1_GO'!C3="","",'1_GO'!C3)</f>
        <v>Şanlıurfa Defterdarlığı Personel Müdürlüğü</v>
      </c>
      <c r="C1" s="35" t="s">
        <v>808</v>
      </c>
    </row>
    <row r="2" spans="1:3">
      <c r="A2" s="1" t="s">
        <v>786</v>
      </c>
      <c r="B2" s="4" t="str">
        <f>IF('1_GO'!C4="","",'1_GO'!C4)</f>
        <v>Özlük ve Mal Bildirimi İşlemleri</v>
      </c>
    </row>
    <row r="3" spans="1:3">
      <c r="A3" s="1" t="s">
        <v>785</v>
      </c>
      <c r="B3" s="5" t="str">
        <f>IF('1_GO'!C5="","",'1_GO'!C5)</f>
        <v>Dosya Devir İşlemleri Süreci</v>
      </c>
    </row>
    <row r="4" spans="1:3">
      <c r="A4" s="2"/>
      <c r="B4" s="2"/>
    </row>
    <row r="5" spans="1:3" ht="18">
      <c r="A5" s="6" t="s">
        <v>443</v>
      </c>
      <c r="B5" s="8"/>
    </row>
    <row r="6" spans="1:3">
      <c r="A6" s="9"/>
      <c r="B6" s="11"/>
    </row>
    <row r="7" spans="1:3">
      <c r="A7" s="3"/>
      <c r="B7" s="2"/>
    </row>
    <row r="8" spans="1:3">
      <c r="A8" s="1" t="s">
        <v>782</v>
      </c>
      <c r="B8" s="1" t="s">
        <v>800</v>
      </c>
    </row>
    <row r="9" spans="1:3">
      <c r="A9" s="12">
        <v>1</v>
      </c>
      <c r="B9" s="121" t="s">
        <v>1072</v>
      </c>
    </row>
  </sheetData>
  <sheetProtection selectLockedCells="1"/>
  <phoneticPr fontId="34" type="noConversion"/>
  <conditionalFormatting sqref="B1:B3">
    <cfRule type="containsBlanks" dxfId="24" priority="2">
      <formula>LEN(TRIM(B1))=0</formula>
    </cfRule>
  </conditionalFormatting>
  <conditionalFormatting sqref="A9:A65536 B10:B65536">
    <cfRule type="containsBlanks" dxfId="23"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zoomScaleSheetLayoutView="100" workbookViewId="0">
      <selection activeCell="B11" sqref="B11"/>
    </sheetView>
  </sheetViews>
  <sheetFormatPr defaultRowHeight="12.75"/>
  <cols>
    <col min="1" max="1" width="5" style="12" customWidth="1"/>
    <col min="2" max="2" width="80.25" style="12" customWidth="1"/>
    <col min="3" max="16384" width="9" style="2"/>
  </cols>
  <sheetData>
    <row r="1" spans="1:3">
      <c r="A1" s="1" t="s">
        <v>784</v>
      </c>
      <c r="B1" s="13" t="str">
        <f>IF('1_GO'!C3="","",'1_GO'!C3)</f>
        <v>Şanlıurfa Defterdarlığı Personel Müdürlüğü</v>
      </c>
      <c r="C1" s="35" t="s">
        <v>808</v>
      </c>
    </row>
    <row r="2" spans="1:3">
      <c r="A2" s="1" t="s">
        <v>786</v>
      </c>
      <c r="B2" s="4" t="str">
        <f>IF('1_GO'!C4="","",'1_GO'!C4)</f>
        <v>Özlük ve Mal Bildirimi İşlemleri</v>
      </c>
    </row>
    <row r="3" spans="1:3">
      <c r="A3" s="1" t="s">
        <v>785</v>
      </c>
      <c r="B3" s="5" t="str">
        <f>IF('1_GO'!C5="","",'1_GO'!C5)</f>
        <v>Dosya Devir İşlemleri Süreci</v>
      </c>
    </row>
    <row r="4" spans="1:3">
      <c r="A4" s="2"/>
      <c r="B4" s="2"/>
    </row>
    <row r="5" spans="1:3" ht="18">
      <c r="A5" s="6" t="s">
        <v>444</v>
      </c>
      <c r="B5" s="8"/>
    </row>
    <row r="6" spans="1:3">
      <c r="A6" s="9"/>
      <c r="B6" s="11"/>
    </row>
    <row r="7" spans="1:3">
      <c r="A7" s="3"/>
      <c r="B7" s="2"/>
    </row>
    <row r="8" spans="1:3">
      <c r="A8" s="1" t="s">
        <v>782</v>
      </c>
      <c r="B8" s="1" t="s">
        <v>801</v>
      </c>
    </row>
    <row r="9" spans="1:3">
      <c r="A9" s="12">
        <v>1</v>
      </c>
      <c r="B9" s="122" t="s">
        <v>1073</v>
      </c>
    </row>
    <row r="10" spans="1:3">
      <c r="A10" s="12">
        <v>2</v>
      </c>
      <c r="B10" s="12" t="s">
        <v>1075</v>
      </c>
    </row>
    <row r="11" spans="1:3">
      <c r="A11" s="12">
        <v>3</v>
      </c>
      <c r="B11" s="122" t="s">
        <v>1074</v>
      </c>
    </row>
  </sheetData>
  <sheetProtection selectLockedCells="1"/>
  <phoneticPr fontId="34" type="noConversion"/>
  <conditionalFormatting sqref="B1:B3">
    <cfRule type="containsBlanks" dxfId="22" priority="5">
      <formula>LEN(TRIM(B1))=0</formula>
    </cfRule>
  </conditionalFormatting>
  <conditionalFormatting sqref="A10:B65536 A9">
    <cfRule type="containsBlanks" dxfId="21" priority="4">
      <formula>LEN(TRIM(A9))=0</formula>
    </cfRule>
  </conditionalFormatting>
  <conditionalFormatting sqref="B9">
    <cfRule type="containsBlanks" dxfId="20" priority="3">
      <formula>LEN(TRIM(B9))=0</formula>
    </cfRule>
  </conditionalFormatting>
  <conditionalFormatting sqref="A9:A11 B11">
    <cfRule type="containsBlanks" dxfId="19" priority="2">
      <formula>LEN(TRIM(A9))=0</formula>
    </cfRule>
  </conditionalFormatting>
  <conditionalFormatting sqref="B10">
    <cfRule type="containsBlanks" dxfId="18" priority="1">
      <formula>LEN(TRIM(B10))=0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SheetLayoutView="100" workbookViewId="0">
      <selection activeCell="B15" sqref="B15"/>
    </sheetView>
  </sheetViews>
  <sheetFormatPr defaultRowHeight="12.75"/>
  <cols>
    <col min="1" max="1" width="5" style="12" customWidth="1"/>
    <col min="2" max="2" width="78" style="12" customWidth="1"/>
    <col min="3" max="16384" width="9" style="2"/>
  </cols>
  <sheetData>
    <row r="1" spans="1:3">
      <c r="A1" s="1" t="s">
        <v>784</v>
      </c>
      <c r="B1" s="13" t="str">
        <f>IF('1_GO'!C3="","",'1_GO'!C3)</f>
        <v>Şanlıurfa Defterdarlığı Personel Müdürlüğü</v>
      </c>
      <c r="C1" s="35" t="s">
        <v>808</v>
      </c>
    </row>
    <row r="2" spans="1:3">
      <c r="A2" s="1" t="s">
        <v>786</v>
      </c>
      <c r="B2" s="4" t="str">
        <f>IF('1_GO'!C4="","",'1_GO'!C4)</f>
        <v>Özlük ve Mal Bildirimi İşlemleri</v>
      </c>
    </row>
    <row r="3" spans="1:3">
      <c r="A3" s="1" t="s">
        <v>785</v>
      </c>
      <c r="B3" s="5" t="str">
        <f>IF('1_GO'!C5="","",'1_GO'!C5)</f>
        <v>Dosya Devir İşlemleri Süreci</v>
      </c>
    </row>
    <row r="4" spans="1:3">
      <c r="A4" s="2"/>
      <c r="B4" s="2"/>
    </row>
    <row r="5" spans="1:3" ht="18">
      <c r="A5" s="6" t="s">
        <v>445</v>
      </c>
      <c r="B5" s="8"/>
    </row>
    <row r="6" spans="1:3">
      <c r="A6" s="9"/>
      <c r="B6" s="11"/>
    </row>
    <row r="7" spans="1:3">
      <c r="A7" s="3"/>
      <c r="B7" s="2"/>
    </row>
    <row r="8" spans="1:3">
      <c r="A8" s="1" t="s">
        <v>782</v>
      </c>
      <c r="B8" s="1" t="s">
        <v>802</v>
      </c>
    </row>
    <row r="9" spans="1:3">
      <c r="A9" s="12">
        <v>1</v>
      </c>
      <c r="B9" s="124" t="s">
        <v>1077</v>
      </c>
    </row>
    <row r="10" spans="1:3">
      <c r="A10" s="12">
        <v>2</v>
      </c>
      <c r="B10" s="123" t="s">
        <v>1076</v>
      </c>
    </row>
    <row r="11" spans="1:3">
      <c r="B11" s="122"/>
    </row>
    <row r="12" spans="1:3">
      <c r="A12" s="112"/>
      <c r="B12" s="112"/>
    </row>
    <row r="13" spans="1:3">
      <c r="A13" s="112"/>
      <c r="B13" s="112"/>
    </row>
    <row r="14" spans="1:3">
      <c r="A14" s="112"/>
      <c r="B14" s="112"/>
    </row>
    <row r="15" spans="1:3">
      <c r="A15" s="112"/>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4" type="noConversion"/>
  <conditionalFormatting sqref="B1:B3">
    <cfRule type="containsBlanks" dxfId="17" priority="3">
      <formula>LEN(TRIM(B1))=0</formula>
    </cfRule>
  </conditionalFormatting>
  <conditionalFormatting sqref="A9:B65536">
    <cfRule type="containsBlanks" dxfId="16" priority="2">
      <formula>LEN(TRIM(A9))=0</formula>
    </cfRule>
  </conditionalFormatting>
  <conditionalFormatting sqref="A9:A11">
    <cfRule type="containsBlanks" dxfId="15"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Belge" ma:contentTypeID="0x010100E5131DD0784B8948978303CDCD767AEB" ma:contentTypeVersion="0" ma:contentTypeDescription="Yeni belge oluşturun." ma:contentTypeScope="" ma:versionID="63e6da24561c4d9ea3d41aadc3818f19">
  <xsd:schema xmlns:xsd="http://www.w3.org/2001/XMLSchema" xmlns:xs="http://www.w3.org/2001/XMLSchema" xmlns:p="http://schemas.microsoft.com/office/2006/metadata/properties" xmlns:ns2="35a7c65a-4318-4435-86b5-157b9c248978" targetNamespace="http://schemas.microsoft.com/office/2006/metadata/properties" ma:root="true" ma:fieldsID="a964a366e62f076d4723b27144ae705e" ns2:_="">
    <xsd:import namespace="35a7c65a-4318-4435-86b5-157b9c248978"/>
    <xsd:element name="properties">
      <xsd:complexType>
        <xsd:sequence>
          <xsd:element name="documentManagement">
            <xsd:complexType>
              <xsd:all>
                <xsd:element ref="ns2:Sirasi"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a7c65a-4318-4435-86b5-157b9c248978" elementFormDefault="qualified">
    <xsd:import namespace="http://schemas.microsoft.com/office/2006/documentManagement/types"/>
    <xsd:import namespace="http://schemas.microsoft.com/office/infopath/2007/PartnerControls"/>
    <xsd:element name="Sirasi" ma:index="8" nillable="true" ma:displayName="Sirasi" ma:decimals="1" ma:internalName="Sirasi" ma:percentage="FALSE">
      <xsd:simpleType>
        <xsd:restriction base="dms:Number"/>
      </xsd:simpleType>
    </xsd:element>
    <xsd:element name="_dlc_DocId" ma:index="9" nillable="true" ma:displayName="Belge Kimliği Değeri" ma:description="Bu öğeye atanan belge kimliğinin değeri." ma:internalName="_dlc_DocId" ma:readOnly="true">
      <xsd:simpleType>
        <xsd:restriction base="dms:Text"/>
      </xsd:simpleType>
    </xsd:element>
    <xsd:element name="_dlc_DocIdUrl" ma:index="10"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irasi xmlns="35a7c65a-4318-4435-86b5-157b9c248978" xsi:nil="true"/>
    <_dlc_DocId xmlns="35a7c65a-4318-4435-86b5-157b9c248978">Y5QK6U64T7AH-132-2</_dlc_DocId>
    <_dlc_DocIdUrl xmlns="35a7c65a-4318-4435-86b5-157b9c248978">
      <Url>http://www.maliye.gov.tr/_layouts/DocIdRedir.aspx?ID=Y5QK6U64T7AH-132-2</Url>
      <Description>Y5QK6U64T7AH-132-2</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B53B31B-28B6-4CA0-A18F-46C41936D8BA}">
  <ds:schemaRefs>
    <ds:schemaRef ds:uri="http://schemas.microsoft.com/sharepoint/events"/>
  </ds:schemaRefs>
</ds:datastoreItem>
</file>

<file path=customXml/itemProps2.xml><?xml version="1.0" encoding="utf-8"?>
<ds:datastoreItem xmlns:ds="http://schemas.openxmlformats.org/officeDocument/2006/customXml" ds:itemID="{6D845F77-EF09-400F-A626-39A7D2FD33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a7c65a-4318-4435-86b5-157b9c2489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47ACB4E-CD28-404C-B654-CEFB49A2EA35}">
  <ds:schemaRefs>
    <ds:schemaRef ds:uri="http://purl.org/dc/terms/"/>
    <ds:schemaRef ds:uri="http://purl.org/dc/elements/1.1/"/>
    <ds:schemaRef ds:uri="35a7c65a-4318-4435-86b5-157b9c248978"/>
    <ds:schemaRef ds:uri="http://www.w3.org/XML/1998/namespace"/>
    <ds:schemaRef ds:uri="http://schemas.openxmlformats.org/package/2006/metadata/core-properties"/>
    <ds:schemaRef ds:uri="http://schemas.microsoft.com/office/2006/documentManagement/types"/>
    <ds:schemaRef ds:uri="http://schemas.microsoft.com/office/infopath/2007/PartnerControls"/>
    <ds:schemaRef ds:uri="http://schemas.microsoft.com/office/2006/metadata/properties"/>
    <ds:schemaRef ds:uri="http://purl.org/dc/dcmitype/"/>
  </ds:schemaRefs>
</ds:datastoreItem>
</file>

<file path=customXml/itemProps4.xml><?xml version="1.0" encoding="utf-8"?>
<ds:datastoreItem xmlns:ds="http://schemas.openxmlformats.org/officeDocument/2006/customXml" ds:itemID="{CB737EA1-F2A2-4044-A942-CD59F96D44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Halil Şakir</cp:lastModifiedBy>
  <cp:lastPrinted>2014-05-27T11:27:53Z</cp:lastPrinted>
  <dcterms:created xsi:type="dcterms:W3CDTF">2011-03-10T05:19:50Z</dcterms:created>
  <dcterms:modified xsi:type="dcterms:W3CDTF">2022-11-30T08:37:16Z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ies>
</file>