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3"/>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'32_P_Gr'!$A$1:$C$46</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Diyagramı'!$A$1:$I$36</definedName>
    <definedName name="_xlnm.Print_Area" localSheetId="1">MOD_KUR!$B$1:$K$125</definedName>
    <definedName name="_xlnm.Print_Area" localSheetId="2">'Süreç Modeli'!$A$1:$J$45</definedName>
    <definedName name="_xlnm.Print_Titles" localSheetId="12">'37_P_Ac'!$1:$8</definedName>
  </definedNames>
  <calcPr calcId="124519" calcOnSave="0"/>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<sst xmlns="http://schemas.openxmlformats.org/spreadsheetml/2006/main" count="1649" uniqueCount="1122">
  <si>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</si>
  <si>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</si>
  <si>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</si>
  <si>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</si>
  <si>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</si>
  <si>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</si>
  <si>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</si>
  <si>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</si>
  <si>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</si>
  <si>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</si>
  <si>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</si>
  <si>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</si>
  <si>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</si>
  <si>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</si>
  <si>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</si>
  <si>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</si>
  <si>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</si>
  <si>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</si>
  <si>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</si>
  <si>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</si>
  <si>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</si>
  <si>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</si>
  <si>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</si>
  <si>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</si>
  <si>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</si>
  <si>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</si>
  <si>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</si>
  <si>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</si>
  <si>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</si>
  <si>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</si>
  <si>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</si>
  <si>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</si>
  <si>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</si>
  <si>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</si>
  <si>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</si>
  <si>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</si>
  <si>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</si>
  <si>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</si>
  <si>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</si>
  <si>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</si>
  <si>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</si>
  <si>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</si>
  <si>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</si>
  <si>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</si>
  <si>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</si>
  <si>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</si>
  <si>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</si>
  <si>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</si>
  <si>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</si>
  <si>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</si>
  <si>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</si>
  <si>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</si>
  <si>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</si>
  <si>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</si>
  <si>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</si>
  <si>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</si>
  <si>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</si>
  <si>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</si>
  <si>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</si>
  <si>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</si>
  <si>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</si>
  <si>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</si>
  <si>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</si>
  <si>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</si>
  <si>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</si>
  <si>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</si>
  <si>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</si>
  <si>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</si>
  <si>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</si>
  <si>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</si>
  <si>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</si>
  <si>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</si>
  <si>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</si>
  <si>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</si>
  <si>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</si>
  <si>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</si>
  <si>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</si>
  <si>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</si>
  <si>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</si>
  <si>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</si>
  <si>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</si>
  <si>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</si>
  <si>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</si>
  <si>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</si>
  <si>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</si>
  <si>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</si>
  <si>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</si>
  <si>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</si>
  <si>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</si>
  <si>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</si>
  <si>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</si>
  <si>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</si>
  <si>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</si>
  <si>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</si>
  <si>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</si>
  <si>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</si>
  <si>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</si>
  <si>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</si>
  <si>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</si>
  <si>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</si>
  <si>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</si>
  <si>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</si>
  <si>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</si>
  <si>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</si>
  <si>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</si>
  <si>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</si>
  <si>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</si>
  <si>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</si>
  <si>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</si>
  <si>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</si>
  <si>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</si>
  <si>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</si>
  <si>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</si>
  <si>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</si>
  <si>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</si>
  <si>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</si>
  <si>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</si>
  <si>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</si>
  <si>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</si>
  <si>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</si>
  <si>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</si>
  <si>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</si>
  <si>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</si>
  <si>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</si>
  <si>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</si>
  <si>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</si>
  <si>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</si>
  <si>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</si>
  <si>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</si>
  <si>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</si>
  <si>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</si>
  <si>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</si>
  <si>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</si>
  <si>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</si>
  <si>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</si>
  <si>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</si>
  <si>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</si>
  <si>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</si>
  <si>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</si>
  <si>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</si>
  <si>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</si>
  <si>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</si>
  <si>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</si>
  <si>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</si>
  <si>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</si>
  <si>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</si>
  <si>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</si>
  <si>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</si>
  <si>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</si>
  <si>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</si>
  <si>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</si>
  <si>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</si>
  <si>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</si>
  <si>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</si>
  <si>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</si>
  <si>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</si>
  <si>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</si>
  <si>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</si>
  <si>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</si>
  <si>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</si>
  <si>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</si>
  <si>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</si>
  <si>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</si>
  <si>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</si>
  <si>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</si>
  <si>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</si>
  <si>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</si>
  <si>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</si>
  <si>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</si>
  <si>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</si>
  <si>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</si>
  <si>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</si>
  <si>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</si>
  <si>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</si>
  <si>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</si>
  <si>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</si>
  <si>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</si>
  <si>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</si>
  <si>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</si>
  <si>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</si>
  <si>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</si>
  <si>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</si>
  <si>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</si>
  <si>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</si>
  <si>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</si>
  <si>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</si>
  <si>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</si>
  <si>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</si>
  <si>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</si>
  <si>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</si>
  <si>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</si>
  <si>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</si>
  <si>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</si>
  <si>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</si>
  <si>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</si>
  <si>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</si>
  <si>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</si>
  <si>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</si>
  <si>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</si>
  <si>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</si>
  <si>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</si>
  <si>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</si>
  <si>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</si>
  <si>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</si>
  <si>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</si>
  <si>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</si>
  <si>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</si>
  <si>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</si>
  <si>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</si>
  <si>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</si>
  <si>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</si>
  <si>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</si>
  <si>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</si>
  <si>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</si>
  <si>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</si>
  <si>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</si>
  <si>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</si>
  <si>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</si>
  <si>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</si>
  <si>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</si>
  <si>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</si>
  <si>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</si>
  <si>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</si>
  <si>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</si>
  <si>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</si>
  <si>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</si>
  <si>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</si>
  <si>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</si>
  <si>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</si>
  <si>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</si>
  <si>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</si>
  <si>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</si>
  <si>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</si>
  <si>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</si>
  <si>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</si>
  <si>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</si>
  <si>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</si>
  <si>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</si>
  <si>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</si>
  <si>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</si>
  <si>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</si>
  <si>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</si>
  <si>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</si>
  <si>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</si>
  <si>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</si>
  <si>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</si>
  <si>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</si>
  <si>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</si>
  <si>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</si>
  <si>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</si>
  <si>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</si>
  <si>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</si>
  <si>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</si>
  <si>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</si>
  <si>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</si>
  <si>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</si>
  <si>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</si>
  <si>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</si>
  <si>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</si>
  <si>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</si>
  <si>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</si>
  <si>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</si>
  <si>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</si>
  <si>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</si>
  <si>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</si>
  <si>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</si>
  <si>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</si>
  <si>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</si>
  <si>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</si>
  <si>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</si>
  <si>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</si>
  <si>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</si>
  <si>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</si>
  <si>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</si>
  <si>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</si>
  <si>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</si>
  <si>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</si>
  <si>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</si>
  <si>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</si>
  <si>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</si>
  <si>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</si>
  <si>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</si>
  <si>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</si>
  <si>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</si>
  <si>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</si>
  <si>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</si>
  <si>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</si>
  <si>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</si>
  <si>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</si>
  <si>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</si>
  <si>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</si>
  <si>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</si>
  <si>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</si>
  <si>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</si>
  <si>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</si>
  <si>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</si>
  <si>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</si>
  <si>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</si>
  <si>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</si>
  <si>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</si>
  <si>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</si>
  <si>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</si>
  <si>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</si>
  <si>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</si>
  <si>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</si>
  <si>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</si>
  <si>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</si>
  <si>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</si>
  <si>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</si>
  <si>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</si>
  <si>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</si>
  <si>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</si>
  <si>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</si>
  <si>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</si>
  <si>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</si>
  <si>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</si>
  <si>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</si>
  <si>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</si>
  <si>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</si>
  <si>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</si>
  <si>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</si>
  <si>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</si>
  <si>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</si>
  <si>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</si>
  <si>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</si>
  <si>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</si>
  <si>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</si>
  <si>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</si>
  <si>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</si>
  <si>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</si>
  <si>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</si>
  <si>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</si>
  <si>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</si>
  <si>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</si>
  <si>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</si>
  <si>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</si>
  <si>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</si>
  <si>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</si>
  <si>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</si>
  <si>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</si>
  <si>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</si>
  <si>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</si>
  <si>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</si>
  <si>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</si>
  <si>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</si>
  <si>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</si>
  <si>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</si>
  <si>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</si>
  <si>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</si>
  <si>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</si>
  <si>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</si>
  <si>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</si>
  <si>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</si>
  <si>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</si>
  <si>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</si>
  <si>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</si>
  <si>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</si>
  <si>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</si>
  <si>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</si>
  <si>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</si>
  <si>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</si>
  <si>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</si>
  <si>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</si>
  <si>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</si>
  <si>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</si>
  <si>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</si>
  <si>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</si>
  <si>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</si>
  <si>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</si>
  <si>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</si>
  <si>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</si>
  <si>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</si>
  <si>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</si>
  <si>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</si>
  <si>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</si>
  <si>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</si>
  <si>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</si>
  <si>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</si>
  <si>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</si>
  <si>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</si>
  <si>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</si>
  <si>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</si>
  <si>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</si>
  <si>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</si>
  <si>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</si>
  <si>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</si>
  <si>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</si>
  <si>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</si>
  <si>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</si>
  <si>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</si>
  <si>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</si>
  <si>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</si>
  <si>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</si>
  <si>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</si>
  <si>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</si>
  <si>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</si>
  <si>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</si>
  <si>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</si>
  <si>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</si>
  <si>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</si>
  <si>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</si>
  <si>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</si>
  <si>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</si>
  <si>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</si>
  <si>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</si>
  <si>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</si>
  <si>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</si>
  <si>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</si>
  <si>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</si>
  <si>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</si>
  <si>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</si>
  <si>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</si>
  <si>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</si>
  <si>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</si>
  <si>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</si>
  <si>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</si>
  <si>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</si>
  <si>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</si>
  <si>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</si>
  <si>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</si>
  <si>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</si>
  <si>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</si>
  <si>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</si>
  <si>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</si>
  <si>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</si>
  <si>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</si>
  <si>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</si>
  <si>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</si>
  <si>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</si>
  <si>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</si>
  <si>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</si>
  <si>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</si>
  <si>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</si>
  <si>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</si>
  <si>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</si>
  <si>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</si>
  <si>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</si>
  <si>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</si>
  <si>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</si>
  <si>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</si>
  <si>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</si>
  <si>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</si>
  <si>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</si>
  <si>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</si>
  <si>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</si>
  <si>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</si>
  <si>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</si>
  <si>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</si>
  <si>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</si>
  <si>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</si>
  <si>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</si>
  <si>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</si>
  <si>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</si>
  <si>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</si>
  <si>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</si>
  <si>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</si>
  <si>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</si>
  <si>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</si>
  <si>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</si>
  <si>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</si>
  <si>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</si>
  <si>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</si>
  <si>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</si>
  <si>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</si>
  <si>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</si>
  <si>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</si>
  <si>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</si>
  <si>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</si>
  <si>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</si>
  <si>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</si>
  <si>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</si>
  <si>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</si>
  <si>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</si>
  <si>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</si>
  <si>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</si>
  <si>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</si>
  <si>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</si>
  <si>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</si>
  <si>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</si>
  <si>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</si>
  <si>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</si>
  <si>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</si>
  <si>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</si>
  <si>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</si>
  <si>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</si>
  <si>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</si>
  <si>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</si>
  <si>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</si>
  <si>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</si>
  <si>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</si>
  <si>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</si>
  <si>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</si>
  <si>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</si>
  <si>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</si>
  <si>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</si>
  <si>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</si>
  <si>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</si>
  <si>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</si>
  <si>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</si>
  <si>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</si>
  <si>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</si>
  <si>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</si>
  <si>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</si>
  <si>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</si>
  <si>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</si>
  <si>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</si>
  <si>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</si>
  <si>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</si>
  <si>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</si>
  <si>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</si>
  <si>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</si>
  <si>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</si>
  <si>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</si>
  <si>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</si>
  <si>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</si>
  <si>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</si>
  <si>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</si>
  <si>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</si>
  <si>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</si>
  <si>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</si>
  <si>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</si>
  <si>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</si>
  <si>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</si>
  <si>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</si>
  <si>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</si>
  <si>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</si>
  <si>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</si>
  <si>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</si>
  <si>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</si>
  <si>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</si>
  <si>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</si>
  <si>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</si>
  <si>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</si>
  <si>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</si>
  <si>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</si>
  <si>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</si>
  <si>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</si>
  <si>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</si>
  <si>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</si>
  <si>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</si>
  <si>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</si>
  <si>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</si>
  <si>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</si>
  <si>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</si>
  <si>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</si>
  <si>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</si>
  <si>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</si>
  <si>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</si>
  <si>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</si>
  <si>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</si>
  <si>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</si>
  <si>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</si>
  <si>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</si>
  <si>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</si>
  <si>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</si>
  <si>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</si>
  <si>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</si>
  <si>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</si>
  <si>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</si>
  <si>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</si>
  <si>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</si>
  <si>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</si>
  <si>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</si>
  <si>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</si>
  <si>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</si>
  <si>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</si>
  <si>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</si>
  <si>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</si>
  <si>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</si>
  <si>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</si>
  <si>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</si>
  <si>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</si>
  <si>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</si>
  <si>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</si>
  <si>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</si>
  <si>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</si>
  <si>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</si>
  <si>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</si>
  <si>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</si>
  <si>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</si>
  <si>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</si>
  <si>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</si>
  <si>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</si>
  <si>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</si>
  <si>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</si>
  <si>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</si>
  <si>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</si>
  <si>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</si>
  <si>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</si>
  <si>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</si>
  <si>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</si>
  <si>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</si>
  <si>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</si>
  <si>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</si>
  <si>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</si>
  <si>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</si>
  <si>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</si>
  <si>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</si>
  <si>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</si>
  <si>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</si>
  <si>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</si>
  <si>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</si>
  <si>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</si>
  <si>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</si>
  <si>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</si>
  <si>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</si>
  <si>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</si>
  <si>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</si>
  <si>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</si>
  <si>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</si>
  <si>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</si>
  <si>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</si>
  <si>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</si>
  <si>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</si>
  <si>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</si>
  <si>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</si>
  <si>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</si>
  <si>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</si>
  <si>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</si>
  <si>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</si>
  <si>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</si>
  <si>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</si>
  <si>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</si>
  <si>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</si>
  <si>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</si>
  <si>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</si>
  <si>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</si>
  <si>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</si>
  <si>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</si>
  <si>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</si>
  <si>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</si>
  <si>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</si>
  <si>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</si>
  <si>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</si>
  <si>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</si>
  <si>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</si>
  <si>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</si>
  <si>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</si>
  <si>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</si>
  <si>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</si>
  <si>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</si>
  <si>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</si>
  <si>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</si>
  <si>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</si>
  <si>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</si>
  <si>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</si>
  <si>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</si>
  <si>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</si>
  <si>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</si>
  <si>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</si>
  <si>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</si>
  <si>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</si>
  <si>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</si>
  <si>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</si>
  <si>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</si>
  <si>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</si>
  <si>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</si>
  <si>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</si>
  <si>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</si>
  <si>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</si>
  <si>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</si>
  <si>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</si>
  <si>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</si>
  <si>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</si>
  <si>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</si>
  <si>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</si>
  <si>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</si>
  <si>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</si>
  <si>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</si>
  <si>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</si>
  <si>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</si>
  <si>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</si>
  <si>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</si>
  <si>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</si>
  <si>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</si>
  <si>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</si>
  <si>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</si>
  <si>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</si>
  <si>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</si>
  <si>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</si>
  <si>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</si>
  <si>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</si>
  <si>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</si>
  <si>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</si>
  <si>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</si>
  <si>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</si>
  <si>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</si>
  <si>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</si>
  <si>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</si>
  <si>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</si>
  <si>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</si>
  <si>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</si>
  <si>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</si>
  <si>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</si>
  <si>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</si>
  <si>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</si>
  <si>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</si>
  <si>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</si>
  <si>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</si>
  <si>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</si>
  <si>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</si>
  <si>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</si>
  <si>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</si>
  <si>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</si>
  <si>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</si>
  <si>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</si>
  <si>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</si>
  <si>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</si>
  <si>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</si>
  <si>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</si>
  <si>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</si>
  <si>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</si>
  <si>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</si>
  <si>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</si>
  <si>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</si>
  <si>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</si>
  <si>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</si>
  <si>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</si>
  <si>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</si>
  <si>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</si>
  <si>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</si>
  <si>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</si>
  <si>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</si>
  <si>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</si>
  <si>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</si>
  <si>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</si>
  <si>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</si>
  <si>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</si>
  <si>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</si>
  <si>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</si>
  <si>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</si>
  <si>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</si>
  <si>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</si>
  <si>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</si>
  <si>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</si>
  <si>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</si>
  <si>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</si>
  <si>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</si>
  <si>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</si>
  <si>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</si>
  <si>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</si>
  <si>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</si>
  <si>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</si>
  <si>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</si>
  <si>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</si>
  <si>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</si>
  <si>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</si>
  <si>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</si>
  <si>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</si>
  <si>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</si>
  <si>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</si>
  <si>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</si>
  <si>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</si>
  <si>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</si>
  <si>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</si>
  <si>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</si>
  <si>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</si>
  <si>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</si>
  <si>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</si>
  <si>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</si>
  <si>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</si>
  <si>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</si>
  <si>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</si>
  <si>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</si>
  <si>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</si>
  <si>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</si>
  <si>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</si>
  <si>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</si>
  <si>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</si>
  <si>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</si>
  <si>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</si>
  <si>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</si>
  <si>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</si>
  <si>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</si>
  <si>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</si>
  <si>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</si>
  <si>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</si>
  <si>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</si>
  <si>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</si>
  <si>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</si>
  <si>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</si>
  <si>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</si>
  <si>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</si>
  <si>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</si>
  <si>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</si>
  <si>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</si>
  <si>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</si>
  <si>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</si>
  <si>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</si>
  <si>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</si>
  <si>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</si>
  <si>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</si>
  <si>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</si>
  <si>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</si>
  <si>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</si>
  <si>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</si>
  <si>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</si>
  <si>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</si>
  <si>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</si>
  <si>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</si>
  <si>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</si>
  <si>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</si>
  <si>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</si>
  <si>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</si>
  <si>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</si>
  <si>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</si>
  <si>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</si>
  <si>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</si>
  <si>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</si>
  <si>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</si>
  <si>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</si>
  <si>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</si>
  <si>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</si>
  <si>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</si>
  <si>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</si>
  <si>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</si>
  <si>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</si>
  <si>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</si>
  <si>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</si>
  <si>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</si>
  <si>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</si>
  <si>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</si>
  <si>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</si>
  <si>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</si>
  <si>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</si>
  <si>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</si>
  <si>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</si>
  <si>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</si>
  <si>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</si>
  <si>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</si>
  <si>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</si>
  <si>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</si>
  <si>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</si>
  <si>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</si>
  <si>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</si>
  <si>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</si>
  <si>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</si>
  <si>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</si>
  <si>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</si>
  <si>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</si>
  <si>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</si>
  <si>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</si>
  <si>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</si>
  <si>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</si>
  <si>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</si>
  <si>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</si>
  <si>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</si>
  <si>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</si>
  <si>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</si>
  <si>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</si>
  <si>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</si>
  <si>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</si>
  <si>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</si>
  <si>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</si>
  <si>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</si>
  <si>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</si>
  <si>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</si>
  <si>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</si>
  <si>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</si>
  <si>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</si>
  <si>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</si>
  <si>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</si>
  <si>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</si>
  <si>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</si>
  <si>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</si>
  <si>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</si>
  <si>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</si>
  <si>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</si>
  <si>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</si>
  <si>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</si>
  <si>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</si>
  <si>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</si>
  <si>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</si>
  <si>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</si>
  <si>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</si>
  <si>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</si>
  <si>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</si>
  <si>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</si>
  <si>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</si>
  <si>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</si>
  <si>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</si>
  <si>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</si>
  <si>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</si>
  <si>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</si>
  <si>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</si>
  <si>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</si>
  <si>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</si>
  <si>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</si>
  <si>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</si>
  <si>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</si>
  <si>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</si>
  <si>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</si>
  <si>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</si>
  <si>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</si>
  <si>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</si>
  <si>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</si>
  <si>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</si>
  <si>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</si>
  <si>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</si>
  <si>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</si>
  <si>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</si>
  <si>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</si>
  <si>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</si>
  <si>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</si>
  <si>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</si>
  <si>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</si>
  <si>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</si>
  <si>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</si>
  <si>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</si>
  <si>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</si>
  <si>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</si>
  <si>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</si>
  <si>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</si>
  <si>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</si>
  <si>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</si>
  <si>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</si>
  <si>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</si>
  <si>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</si>
  <si>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</si>
  <si>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</si>
  <si>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</si>
  <si>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</si>
  <si>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</si>
  <si>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</si>
  <si>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</si>
  <si>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</si>
  <si>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</si>
  <si>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</si>
  <si>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</si>
  <si>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</si>
  <si>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</si>
  <si>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</si>
  <si>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</si>
  <si>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</si>
  <si>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</si>
  <si>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</si>
  <si>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</si>
  <si>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</si>
  <si>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</si>
  <si>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</si>
  <si>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</si>
  <si>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</si>
  <si>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</si>
  <si>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</si>
  <si>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</si>
  <si>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</si>
  <si>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</si>
  <si>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</si>
  <si>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</si>
  <si>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</si>
  <si>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</si>
  <si>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</si>
  <si>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</si>
  <si>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</si>
  <si>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</si>
  <si>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</si>
  <si>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</si>
  <si>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</si>
  <si>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</si>
  <si>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</si>
  <si>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</si>
  <si>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</si>
  <si>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</si>
  <si>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</si>
  <si>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</si>
  <si>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</si>
  <si>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</si>
  <si>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</si>
  <si>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</si>
  <si>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</si>
  <si>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</si>
  <si>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</si>
  <si>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</si>
  <si>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</si>
  <si>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</si>
  <si>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</si>
  <si>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</si>
  <si>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</si>
  <si>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</si>
  <si>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</si>
  <si>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</si>
  <si>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</si>
  <si>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</si>
  <si>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</si>
  <si>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</si>
  <si>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</si>
  <si>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</si>
  <si>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</si>
  <si>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</si>
  <si>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</si>
  <si>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</si>
  <si>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</si>
  <si>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</si>
  <si>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</si>
  <si>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</si>
  <si>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</si>
  <si>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</si>
  <si>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</si>
  <si>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</si>
  <si>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</si>
  <si>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</si>
  <si>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</si>
  <si>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</si>
  <si>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</si>
  <si>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</si>
  <si>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</si>
  <si>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</si>
  <si>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</si>
  <si>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</si>
  <si>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</si>
  <si>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</si>
  <si>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</si>
  <si>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</si>
  <si>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</si>
  <si>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</si>
  <si>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</si>
  <si>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</si>
  <si>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</si>
  <si>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</si>
  <si>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</si>
  <si>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</si>
  <si>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</si>
  <si>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</si>
  <si>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</si>
  <si>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</si>
  <si>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</si>
  <si>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</si>
  <si>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</si>
  <si>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</si>
  <si>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</si>
  <si>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</si>
  <si>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</si>
  <si>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</si>
  <si>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</si>
  <si>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</si>
  <si>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</si>
  <si>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</si>
  <si>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</si>
  <si>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</si>
  <si>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</si>
  <si>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</si>
  <si>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</si>
  <si>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</si>
  <si>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</si>
  <si>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</si>
  <si>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</si>
  <si>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</si>
  <si>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</si>
  <si>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</si>
  <si>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</si>
  <si>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</si>
  <si>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</si>
  <si>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</si>
  <si>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</si>
  <si>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</si>
  <si>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Atama Servisi Görevlisi</t>
  </si>
  <si>
    <t>Atama Servisi Sorumlusu</t>
  </si>
  <si>
    <t>Atama Servisi Yöneticisi</t>
  </si>
  <si>
    <t>Bilgisayar,</t>
  </si>
  <si>
    <t>Yazıcı</t>
  </si>
  <si>
    <t>Fotokopi Makinası</t>
  </si>
  <si>
    <t>Faks</t>
  </si>
  <si>
    <t>PEROP</t>
  </si>
  <si>
    <t>HİTAP</t>
  </si>
  <si>
    <t>Cevap Yazısı</t>
  </si>
  <si>
    <t>Kişi Bilgi ve Belgeleri</t>
  </si>
  <si>
    <t>Nüfus Cüzdan Fotokopisi</t>
  </si>
  <si>
    <t>1</t>
  </si>
  <si>
    <t>2</t>
  </si>
  <si>
    <t>3</t>
  </si>
  <si>
    <t xml:space="preserve">5434 Sayılı Emekli Sandığı Kanunu </t>
  </si>
  <si>
    <t>5510 Sayılı Sosyal Güvenlik Kurumu</t>
  </si>
  <si>
    <t>PEROP Kullanım Klavuzu</t>
  </si>
  <si>
    <t>HİTAP Kullanım Klavuzu</t>
  </si>
  <si>
    <t>Her Seferinde</t>
  </si>
  <si>
    <t>-</t>
  </si>
  <si>
    <t>Yönetici</t>
  </si>
  <si>
    <t>Yazılı</t>
  </si>
  <si>
    <t>Onay Alma</t>
  </si>
  <si>
    <t>Malzeme/Ekipman</t>
  </si>
  <si>
    <t>4 Tane Bilgisayar</t>
  </si>
  <si>
    <t>4 Bilgisayar Maliyeti</t>
  </si>
  <si>
    <t>Bilgisayar Sayısının Yetrsiz Olması</t>
  </si>
  <si>
    <t>Daha Hızlı ve Verimli Bir şekilde çalışma</t>
  </si>
  <si>
    <t>PEROP Sisteminin Yetersiz kalması</t>
  </si>
  <si>
    <t>Personele Mevzuatla İlgili Eğitim Verilmesi</t>
  </si>
  <si>
    <t>Emekilik Modülünün Güncellenmesi</t>
  </si>
  <si>
    <t xml:space="preserve">İşlemlerin Hatasız Olması </t>
  </si>
  <si>
    <t>Yazılım Güncellenmesi</t>
  </si>
  <si>
    <t>Yazılım Maliyeti</t>
  </si>
  <si>
    <t>Emel AK</t>
  </si>
  <si>
    <t>eak@maliye.gov.tr</t>
  </si>
  <si>
    <t>Personel Müdürlüğü</t>
  </si>
  <si>
    <t>Veri Hazırlama ve Kontrol İşletmeni</t>
  </si>
  <si>
    <t>657 Sayılı Kanun</t>
  </si>
  <si>
    <t>Defterdar Yardımcısı</t>
  </si>
  <si>
    <t xml:space="preserve">Defterdar  </t>
  </si>
  <si>
    <t>Vali Yardımcısı</t>
  </si>
  <si>
    <t xml:space="preserve">Vali  </t>
  </si>
  <si>
    <t>Emeklilik İşlemleri</t>
  </si>
  <si>
    <t>Emeklilik İşlemleri süreci</t>
  </si>
  <si>
    <t>Emeklilik İşlemlerinin Zamanında ve Doğru Yapılması</t>
  </si>
  <si>
    <t xml:space="preserve">Personel Müdürlüğü Süreç Grubu </t>
  </si>
  <si>
    <t>Açıktan Atama İşlem Süreci</t>
  </si>
  <si>
    <t>PEROP'tan İstekle Emeklilik Talebinin Alınmasıyla Başlayıp Emeklilik Onayının Alınarak SGK'ya Gönderilip Mutabakat Sağlanmasıyla Sona Erer</t>
  </si>
  <si>
    <t xml:space="preserve">          Dul Yetim Aylığı Bağlanmasına İlişkin İşlemler Süreci</t>
  </si>
  <si>
    <t xml:space="preserve">                                </t>
  </si>
  <si>
    <t>Aylık Bağlanma Talebinin Gelmesi</t>
  </si>
  <si>
    <t>Dul ve Yetim Aylığının Bağlanması ile ilgili Dilekçe veya yazı</t>
  </si>
  <si>
    <t>Ölüm Belgesi</t>
  </si>
  <si>
    <t xml:space="preserve">Yazı/Dilekçenin İncelenmesi </t>
  </si>
  <si>
    <t xml:space="preserve">Vefat Nedeniyle Varisler Tarafından Verilmiş Dilekçe yada Birimlerden Gelen Yazı inclenir </t>
  </si>
  <si>
    <t>Aylık Bağlanması İçin SGK'ya Yazı Hazırlanması</t>
  </si>
  <si>
    <t>Aylık Bağlanması İçin SGK'ya Yazı Hazırlanır</t>
  </si>
  <si>
    <t>Vefat Eden Memurun Hizmet Cetveli ile Temin Edilen Belgeler Sosyal Güvenlik Kurumuna (SGK) gönderilir</t>
  </si>
  <si>
    <t>SGK Yazısının İncelenerek İşlemin Sonuçlandırılması</t>
  </si>
  <si>
    <t>SGK'dan Gelen Cevabi Yazı İncelenerek Mutabakat Sağlanır ve İşlem Tamamlanır</t>
  </si>
  <si>
    <t>Aylık Bağlanması İçin SGK'ya Yazının Vali Yardımcısı Tarafından İmzalanması</t>
  </si>
  <si>
    <t xml:space="preserve">Vali Yardımcısı </t>
  </si>
  <si>
    <t>Emeklilik İşlemleri Servisi Görevlisi</t>
  </si>
  <si>
    <t>Emeklilik İşlemleri Servisi Görevlisi Emeklilik İşlemleri Servisi Sorumlusu</t>
  </si>
  <si>
    <t>Tek Yönlü</t>
  </si>
</sst>
</file>

<file path=xl/styles.xml><?xml version="1.0" encoding="utf-8"?>
<styleSheet xmlns="http://schemas.openxmlformats.org/spreadsheetml/2006/main">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8"/>
      <color indexed="8"/>
      <name val="Tahoma"/>
      <family val="2"/>
      <charset val="162"/>
    </font>
    <font>
      <sz val="10"/>
      <color indexed="8"/>
      <name val="Tahoma"/>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40" fillId="0" borderId="0" xfId="0" applyFont="1"/>
    <xf numFmtId="0" fontId="41" fillId="0" borderId="0" xfId="0" applyFont="1" applyAlignment="1">
      <alignment horizontal="center"/>
    </xf>
    <xf numFmtId="0" fontId="40" fillId="0" borderId="0" xfId="0" applyFont="1" applyAlignment="1">
      <alignment horizontal="center"/>
    </xf>
    <xf numFmtId="0" fontId="41" fillId="0" borderId="0" xfId="0" applyFont="1" applyAlignment="1">
      <alignment horizontal="left"/>
    </xf>
    <xf numFmtId="0" fontId="41" fillId="0" borderId="0" xfId="0" applyFont="1"/>
    <xf numFmtId="0" fontId="41" fillId="0" borderId="0" xfId="0" applyFont="1" applyAlignment="1">
      <alignment horizontal="right"/>
    </xf>
    <xf numFmtId="0" fontId="39" fillId="0" borderId="0" xfId="0" applyFont="1" applyAlignment="1">
      <alignment horizontal="left"/>
    </xf>
    <xf numFmtId="0" fontId="1" fillId="0" borderId="1" xfId="0" applyFont="1" applyBorder="1" applyAlignment="1" applyProtection="1">
      <alignment horizontal="center"/>
      <protection locked="0"/>
    </xf>
    <xf numFmtId="49" fontId="1" fillId="0" borderId="1" xfId="0" applyNumberFormat="1" applyFont="1" applyBorder="1" applyAlignment="1" applyProtection="1">
      <alignment horizontal="center"/>
      <protection locked="0"/>
    </xf>
    <xf numFmtId="0" fontId="40" fillId="0" borderId="1" xfId="0" applyFont="1" applyBorder="1" applyAlignment="1">
      <alignment horizontal="left"/>
    </xf>
    <xf numFmtId="0" fontId="1" fillId="3" borderId="13" xfId="0" applyFont="1" applyFill="1" applyBorder="1" applyAlignment="1" applyProtection="1">
      <alignment wrapText="1"/>
      <protection locked="0"/>
    </xf>
    <xf numFmtId="0" fontId="40" fillId="0" borderId="1" xfId="0" applyFont="1" applyBorder="1" applyAlignment="1">
      <alignment horizontal="left" wrapText="1" readingOrder="1"/>
    </xf>
    <xf numFmtId="0" fontId="40" fillId="0" borderId="1" xfId="0" applyFont="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124571</xdr:colOff>
      <xdr:row>4</xdr:row>
      <xdr:rowOff>38835</xdr:rowOff>
    </xdr:from>
    <xdr:to>
      <xdr:col>5</xdr:col>
      <xdr:colOff>446955</xdr:colOff>
      <xdr:row>6</xdr:row>
      <xdr:rowOff>182392</xdr:rowOff>
    </xdr:to>
    <xdr:sp macro="" textlink="">
      <xdr:nvSpPr>
        <xdr:cNvPr id="59" name="58 Akış Çizelgesi: Sonlandırıcı"/>
        <xdr:cNvSpPr/>
      </xdr:nvSpPr>
      <xdr:spPr>
        <a:xfrm>
          <a:off x="2181971" y="553185"/>
          <a:ext cx="1693984" cy="58170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Yazı/Dilekçe Geldi</a:t>
          </a:r>
        </a:p>
      </xdr:txBody>
    </xdr:sp>
    <xdr:clientData/>
  </xdr:twoCellAnchor>
  <xdr:twoCellAnchor>
    <xdr:from>
      <xdr:col>3</xdr:col>
      <xdr:colOff>395657</xdr:colOff>
      <xdr:row>9</xdr:row>
      <xdr:rowOff>160488</xdr:rowOff>
    </xdr:from>
    <xdr:to>
      <xdr:col>5</xdr:col>
      <xdr:colOff>175849</xdr:colOff>
      <xdr:row>12</xdr:row>
      <xdr:rowOff>177340</xdr:rowOff>
    </xdr:to>
    <xdr:sp macro="" textlink="">
      <xdr:nvSpPr>
        <xdr:cNvPr id="60" name="59 Akış Çizelgesi: İşlem"/>
        <xdr:cNvSpPr/>
      </xdr:nvSpPr>
      <xdr:spPr>
        <a:xfrm>
          <a:off x="2453057" y="1770213"/>
          <a:ext cx="1151792" cy="6740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Yazı/Dilekçenin</a:t>
          </a:r>
          <a:r>
            <a:rPr lang="tr-TR" sz="1000" baseline="0">
              <a:latin typeface="Tahoma" pitchFamily="34" charset="0"/>
              <a:ea typeface="Tahoma" pitchFamily="34" charset="0"/>
              <a:cs typeface="Tahoma" pitchFamily="34" charset="0"/>
            </a:rPr>
            <a:t> İncelenmesi</a:t>
          </a:r>
          <a:endParaRPr lang="tr-TR" sz="1000">
            <a:latin typeface="Tahoma" pitchFamily="34" charset="0"/>
            <a:ea typeface="Tahoma" pitchFamily="34" charset="0"/>
            <a:cs typeface="Tahoma" pitchFamily="34" charset="0"/>
          </a:endParaRPr>
        </a:p>
      </xdr:txBody>
    </xdr:sp>
    <xdr:clientData/>
  </xdr:twoCellAnchor>
  <xdr:twoCellAnchor>
    <xdr:from>
      <xdr:col>3</xdr:col>
      <xdr:colOff>273295</xdr:colOff>
      <xdr:row>36</xdr:row>
      <xdr:rowOff>92325</xdr:rowOff>
    </xdr:from>
    <xdr:to>
      <xdr:col>5</xdr:col>
      <xdr:colOff>302603</xdr:colOff>
      <xdr:row>38</xdr:row>
      <xdr:rowOff>34273</xdr:rowOff>
    </xdr:to>
    <xdr:sp macro="" textlink="">
      <xdr:nvSpPr>
        <xdr:cNvPr id="63" name="62 Akış Çizelgesi: Sonlandırıcı"/>
        <xdr:cNvSpPr/>
      </xdr:nvSpPr>
      <xdr:spPr>
        <a:xfrm>
          <a:off x="2330695" y="7617075"/>
          <a:ext cx="1400908" cy="38009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sz="1000">
              <a:latin typeface="Tahoma" pitchFamily="34" charset="0"/>
              <a:ea typeface="Tahoma" pitchFamily="34" charset="0"/>
              <a:cs typeface="Tahoma" pitchFamily="34" charset="0"/>
            </a:rPr>
            <a:t>Dosyasına Kaldırıldı</a:t>
          </a:r>
        </a:p>
      </xdr:txBody>
    </xdr:sp>
    <xdr:clientData/>
  </xdr:twoCellAnchor>
  <xdr:twoCellAnchor>
    <xdr:from>
      <xdr:col>6</xdr:col>
      <xdr:colOff>133350</xdr:colOff>
      <xdr:row>15</xdr:row>
      <xdr:rowOff>60080</xdr:rowOff>
    </xdr:from>
    <xdr:to>
      <xdr:col>7</xdr:col>
      <xdr:colOff>219075</xdr:colOff>
      <xdr:row>19</xdr:row>
      <xdr:rowOff>46159</xdr:rowOff>
    </xdr:to>
    <xdr:sp macro="" textlink="">
      <xdr:nvSpPr>
        <xdr:cNvPr id="64" name="55 Akış Çizelgesi: Belge"/>
        <xdr:cNvSpPr>
          <a:spLocks noChangeArrowheads="1"/>
        </xdr:cNvSpPr>
      </xdr:nvSpPr>
      <xdr:spPr bwMode="auto">
        <a:xfrm>
          <a:off x="4248150" y="2984255"/>
          <a:ext cx="771525" cy="862379"/>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Aylık Bağlanma Yazısı</a:t>
          </a:r>
        </a:p>
      </xdr:txBody>
    </xdr:sp>
    <xdr:clientData/>
  </xdr:twoCellAnchor>
  <xdr:twoCellAnchor>
    <xdr:from>
      <xdr:col>3</xdr:col>
      <xdr:colOff>161193</xdr:colOff>
      <xdr:row>15</xdr:row>
      <xdr:rowOff>2970</xdr:rowOff>
    </xdr:from>
    <xdr:to>
      <xdr:col>5</xdr:col>
      <xdr:colOff>402980</xdr:colOff>
      <xdr:row>19</xdr:row>
      <xdr:rowOff>107016</xdr:rowOff>
    </xdr:to>
    <xdr:sp macro="" textlink="">
      <xdr:nvSpPr>
        <xdr:cNvPr id="65" name="64 Akış Çizelgesi: İşlem"/>
        <xdr:cNvSpPr/>
      </xdr:nvSpPr>
      <xdr:spPr>
        <a:xfrm>
          <a:off x="2218593" y="2927145"/>
          <a:ext cx="1613387" cy="9803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Aylık Bağlanması İçin SGK'ya Yazı Hazırlanması</a:t>
          </a:r>
        </a:p>
      </xdr:txBody>
    </xdr:sp>
    <xdr:clientData/>
  </xdr:twoCellAnchor>
  <xdr:twoCellAnchor>
    <xdr:from>
      <xdr:col>1</xdr:col>
      <xdr:colOff>523875</xdr:colOff>
      <xdr:row>10</xdr:row>
      <xdr:rowOff>0</xdr:rowOff>
    </xdr:from>
    <xdr:to>
      <xdr:col>2</xdr:col>
      <xdr:colOff>619125</xdr:colOff>
      <xdr:row>12</xdr:row>
      <xdr:rowOff>123876</xdr:rowOff>
    </xdr:to>
    <xdr:sp macro="" textlink="">
      <xdr:nvSpPr>
        <xdr:cNvPr id="66" name="53 Akış Çizelgesi: Belge"/>
        <xdr:cNvSpPr>
          <a:spLocks noChangeArrowheads="1"/>
        </xdr:cNvSpPr>
      </xdr:nvSpPr>
      <xdr:spPr bwMode="auto">
        <a:xfrm>
          <a:off x="1209675" y="1828800"/>
          <a:ext cx="781050" cy="562026"/>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000" b="0" i="0" u="none" strike="noStrike" baseline="0">
              <a:solidFill>
                <a:srgbClr val="000000"/>
              </a:solidFill>
              <a:latin typeface="Tahoma"/>
              <a:ea typeface="Tahoma"/>
              <a:cs typeface="Tahoma"/>
            </a:rPr>
            <a:t>Yazı/Dilekçe </a:t>
          </a:r>
        </a:p>
      </xdr:txBody>
    </xdr:sp>
    <xdr:clientData/>
  </xdr:twoCellAnchor>
  <xdr:twoCellAnchor>
    <xdr:from>
      <xdr:col>3</xdr:col>
      <xdr:colOff>297490</xdr:colOff>
      <xdr:row>22</xdr:row>
      <xdr:rowOff>21981</xdr:rowOff>
    </xdr:from>
    <xdr:to>
      <xdr:col>5</xdr:col>
      <xdr:colOff>297489</xdr:colOff>
      <xdr:row>28</xdr:row>
      <xdr:rowOff>38781</xdr:rowOff>
    </xdr:to>
    <xdr:sp macro="" textlink="">
      <xdr:nvSpPr>
        <xdr:cNvPr id="67" name="66 Akış Çizelgesi: İşlem"/>
        <xdr:cNvSpPr/>
      </xdr:nvSpPr>
      <xdr:spPr>
        <a:xfrm>
          <a:off x="2354890" y="4479681"/>
          <a:ext cx="1371599" cy="1331250"/>
        </a:xfrm>
        <a:prstGeom prst="flowChartProcess">
          <a:avLst/>
        </a:prstGeom>
        <a:solidFill>
          <a:srgbClr val="8EB4E3"/>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Aylık Bağlanması İçin SGK'ya Yazının Şube Yöneticisi Tarafından İmzalanması</a:t>
          </a:r>
        </a:p>
      </xdr:txBody>
    </xdr:sp>
    <xdr:clientData/>
  </xdr:twoCellAnchor>
  <xdr:twoCellAnchor>
    <xdr:from>
      <xdr:col>1</xdr:col>
      <xdr:colOff>512885</xdr:colOff>
      <xdr:row>30</xdr:row>
      <xdr:rowOff>76200</xdr:rowOff>
    </xdr:from>
    <xdr:to>
      <xdr:col>2</xdr:col>
      <xdr:colOff>542926</xdr:colOff>
      <xdr:row>32</xdr:row>
      <xdr:rowOff>181028</xdr:rowOff>
    </xdr:to>
    <xdr:sp macro="" textlink="">
      <xdr:nvSpPr>
        <xdr:cNvPr id="68" name="32 Akış Çizelgesi: Belge"/>
        <xdr:cNvSpPr>
          <a:spLocks noChangeArrowheads="1"/>
        </xdr:cNvSpPr>
      </xdr:nvSpPr>
      <xdr:spPr bwMode="auto">
        <a:xfrm>
          <a:off x="1198685" y="6286500"/>
          <a:ext cx="715841" cy="542978"/>
        </a:xfrm>
        <a:prstGeom prst="flowChartDocument">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000" b="0" i="0" u="none" strike="noStrike" baseline="0">
              <a:solidFill>
                <a:srgbClr val="000000"/>
              </a:solidFill>
              <a:latin typeface="Tahoma"/>
              <a:ea typeface="Tahoma"/>
              <a:cs typeface="Tahoma"/>
            </a:rPr>
            <a:t>SGK yazısı</a:t>
          </a:r>
        </a:p>
      </xdr:txBody>
    </xdr:sp>
    <xdr:clientData/>
  </xdr:twoCellAnchor>
  <xdr:twoCellAnchor>
    <xdr:from>
      <xdr:col>3</xdr:col>
      <xdr:colOff>114287</xdr:colOff>
      <xdr:row>30</xdr:row>
      <xdr:rowOff>121611</xdr:rowOff>
    </xdr:from>
    <xdr:to>
      <xdr:col>5</xdr:col>
      <xdr:colOff>480633</xdr:colOff>
      <xdr:row>32</xdr:row>
      <xdr:rowOff>145930</xdr:rowOff>
    </xdr:to>
    <xdr:sp macro="" textlink="">
      <xdr:nvSpPr>
        <xdr:cNvPr id="69" name="68 Akış Çizelgesi: İşlem"/>
        <xdr:cNvSpPr/>
      </xdr:nvSpPr>
      <xdr:spPr>
        <a:xfrm>
          <a:off x="2171687" y="6331911"/>
          <a:ext cx="1737946" cy="4624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SGK Yazısının İncelenerek İşlemin Sonuçlandırılması</a:t>
          </a:r>
        </a:p>
      </xdr:txBody>
    </xdr:sp>
    <xdr:clientData/>
  </xdr:twoCellAnchor>
  <xdr:twoCellAnchor>
    <xdr:from>
      <xdr:col>2</xdr:col>
      <xdr:colOff>619125</xdr:colOff>
      <xdr:row>11</xdr:row>
      <xdr:rowOff>66675</xdr:rowOff>
    </xdr:from>
    <xdr:to>
      <xdr:col>3</xdr:col>
      <xdr:colOff>400050</xdr:colOff>
      <xdr:row>11</xdr:row>
      <xdr:rowOff>66675</xdr:rowOff>
    </xdr:to>
    <xdr:cxnSp macro="">
      <xdr:nvCxnSpPr>
        <xdr:cNvPr id="70" name="42 Düz Ok Bağlayıcısı"/>
        <xdr:cNvCxnSpPr>
          <a:cxnSpLocks noChangeShapeType="1"/>
          <a:stCxn id="66" idx="3"/>
          <a:endCxn id="60" idx="1"/>
        </xdr:cNvCxnSpPr>
      </xdr:nvCxnSpPr>
      <xdr:spPr bwMode="auto">
        <a:xfrm>
          <a:off x="1990725" y="2114550"/>
          <a:ext cx="466725" cy="0"/>
        </a:xfrm>
        <a:prstGeom prst="straightConnector1">
          <a:avLst/>
        </a:prstGeom>
        <a:noFill/>
        <a:ln w="12700" algn="ctr">
          <a:solidFill>
            <a:srgbClr val="000000"/>
          </a:solidFill>
          <a:round/>
          <a:headEnd/>
          <a:tailEnd type="arrow" w="med" len="med"/>
        </a:ln>
      </xdr:spPr>
    </xdr:cxnSp>
    <xdr:clientData/>
  </xdr:twoCellAnchor>
  <xdr:twoCellAnchor>
    <xdr:from>
      <xdr:col>2</xdr:col>
      <xdr:colOff>542926</xdr:colOff>
      <xdr:row>31</xdr:row>
      <xdr:rowOff>138113</xdr:rowOff>
    </xdr:from>
    <xdr:to>
      <xdr:col>3</xdr:col>
      <xdr:colOff>114287</xdr:colOff>
      <xdr:row>31</xdr:row>
      <xdr:rowOff>138463</xdr:rowOff>
    </xdr:to>
    <xdr:cxnSp macro="">
      <xdr:nvCxnSpPr>
        <xdr:cNvPr id="72" name="71 Düz Ok Bağlayıcısı"/>
        <xdr:cNvCxnSpPr>
          <a:stCxn id="68" idx="3"/>
          <a:endCxn id="69" idx="1"/>
        </xdr:cNvCxnSpPr>
      </xdr:nvCxnSpPr>
      <xdr:spPr>
        <a:xfrm>
          <a:off x="1914526" y="6567488"/>
          <a:ext cx="257161" cy="3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285754</xdr:colOff>
      <xdr:row>6</xdr:row>
      <xdr:rowOff>182321</xdr:rowOff>
    </xdr:from>
    <xdr:to>
      <xdr:col>4</xdr:col>
      <xdr:colOff>285764</xdr:colOff>
      <xdr:row>9</xdr:row>
      <xdr:rowOff>160487</xdr:rowOff>
    </xdr:to>
    <xdr:cxnSp macro="">
      <xdr:nvCxnSpPr>
        <xdr:cNvPr id="73" name="72 Dirsek Bağlayıcısı"/>
        <xdr:cNvCxnSpPr>
          <a:stCxn id="59" idx="2"/>
          <a:endCxn id="60" idx="0"/>
        </xdr:cNvCxnSpPr>
      </xdr:nvCxnSpPr>
      <xdr:spPr>
        <a:xfrm rot="5400000">
          <a:off x="2711263" y="1452512"/>
          <a:ext cx="635391" cy="1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28</xdr:row>
      <xdr:rowOff>38100</xdr:rowOff>
    </xdr:from>
    <xdr:to>
      <xdr:col>4</xdr:col>
      <xdr:colOff>295275</xdr:colOff>
      <xdr:row>30</xdr:row>
      <xdr:rowOff>123825</xdr:rowOff>
    </xdr:to>
    <xdr:cxnSp macro="">
      <xdr:nvCxnSpPr>
        <xdr:cNvPr id="74" name="93 Dirsek Bağlayıcısı"/>
        <xdr:cNvCxnSpPr>
          <a:cxnSpLocks noChangeShapeType="1"/>
          <a:stCxn id="67" idx="2"/>
          <a:endCxn id="69" idx="0"/>
        </xdr:cNvCxnSpPr>
      </xdr:nvCxnSpPr>
      <xdr:spPr bwMode="auto">
        <a:xfrm rot="5400000">
          <a:off x="2776537" y="6072188"/>
          <a:ext cx="523875" cy="0"/>
        </a:xfrm>
        <a:prstGeom prst="straightConnector1">
          <a:avLst/>
        </a:prstGeom>
        <a:noFill/>
        <a:ln w="12700" algn="ctr">
          <a:solidFill>
            <a:srgbClr val="000000"/>
          </a:solidFill>
          <a:round/>
          <a:headEnd/>
          <a:tailEnd type="arrow" w="med" len="med"/>
        </a:ln>
      </xdr:spPr>
    </xdr:cxnSp>
    <xdr:clientData/>
  </xdr:twoCellAnchor>
  <xdr:twoCellAnchor>
    <xdr:from>
      <xdr:col>4</xdr:col>
      <xdr:colOff>295275</xdr:colOff>
      <xdr:row>32</xdr:row>
      <xdr:rowOff>142875</xdr:rowOff>
    </xdr:from>
    <xdr:to>
      <xdr:col>4</xdr:col>
      <xdr:colOff>295275</xdr:colOff>
      <xdr:row>36</xdr:row>
      <xdr:rowOff>95250</xdr:rowOff>
    </xdr:to>
    <xdr:cxnSp macro="">
      <xdr:nvCxnSpPr>
        <xdr:cNvPr id="76" name="98 Dirsek Bağlayıcısı"/>
        <xdr:cNvCxnSpPr>
          <a:cxnSpLocks noChangeShapeType="1"/>
          <a:stCxn id="69" idx="2"/>
          <a:endCxn id="63" idx="0"/>
        </xdr:cNvCxnSpPr>
      </xdr:nvCxnSpPr>
      <xdr:spPr bwMode="auto">
        <a:xfrm rot="5400000">
          <a:off x="2624137" y="7205663"/>
          <a:ext cx="828675" cy="0"/>
        </a:xfrm>
        <a:prstGeom prst="straightConnector1">
          <a:avLst/>
        </a:prstGeom>
        <a:noFill/>
        <a:ln w="12700" algn="ctr">
          <a:solidFill>
            <a:srgbClr val="000000"/>
          </a:solidFill>
          <a:round/>
          <a:headEnd/>
          <a:tailEnd type="arrow" w="med" len="med"/>
        </a:ln>
      </xdr:spPr>
    </xdr:cxnSp>
    <xdr:clientData/>
  </xdr:twoCellAnchor>
  <xdr:twoCellAnchor>
    <xdr:from>
      <xdr:col>5</xdr:col>
      <xdr:colOff>400050</xdr:colOff>
      <xdr:row>17</xdr:row>
      <xdr:rowOff>57150</xdr:rowOff>
    </xdr:from>
    <xdr:to>
      <xdr:col>6</xdr:col>
      <xdr:colOff>133350</xdr:colOff>
      <xdr:row>17</xdr:row>
      <xdr:rowOff>57150</xdr:rowOff>
    </xdr:to>
    <xdr:cxnSp macro="">
      <xdr:nvCxnSpPr>
        <xdr:cNvPr id="78" name="49 Düz Ok Bağlayıcısı"/>
        <xdr:cNvCxnSpPr>
          <a:cxnSpLocks noChangeShapeType="1"/>
          <a:stCxn id="65" idx="3"/>
          <a:endCxn id="64" idx="1"/>
        </xdr:cNvCxnSpPr>
      </xdr:nvCxnSpPr>
      <xdr:spPr bwMode="auto">
        <a:xfrm flipV="1">
          <a:off x="3829050" y="3419475"/>
          <a:ext cx="419100" cy="0"/>
        </a:xfrm>
        <a:prstGeom prst="straightConnector1">
          <a:avLst/>
        </a:prstGeom>
        <a:noFill/>
        <a:ln w="12700" algn="ctr">
          <a:solidFill>
            <a:srgbClr val="000000"/>
          </a:solidFill>
          <a:round/>
          <a:headEnd/>
          <a:tailEnd type="arrow" w="med" len="med"/>
        </a:ln>
      </xdr:spPr>
    </xdr:cxnSp>
    <xdr:clientData/>
  </xdr:twoCellAnchor>
  <xdr:twoCellAnchor>
    <xdr:from>
      <xdr:col>4</xdr:col>
      <xdr:colOff>282087</xdr:colOff>
      <xdr:row>12</xdr:row>
      <xdr:rowOff>177340</xdr:rowOff>
    </xdr:from>
    <xdr:to>
      <xdr:col>4</xdr:col>
      <xdr:colOff>285753</xdr:colOff>
      <xdr:row>15</xdr:row>
      <xdr:rowOff>3010</xdr:rowOff>
    </xdr:to>
    <xdr:cxnSp macro="">
      <xdr:nvCxnSpPr>
        <xdr:cNvPr id="79" name="78 Düz Ok Bağlayıcısı"/>
        <xdr:cNvCxnSpPr>
          <a:stCxn id="60" idx="2"/>
          <a:endCxn id="65" idx="0"/>
        </xdr:cNvCxnSpPr>
      </xdr:nvCxnSpPr>
      <xdr:spPr>
        <a:xfrm flipH="1">
          <a:off x="3025287" y="2444290"/>
          <a:ext cx="3666" cy="4828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19</xdr:row>
      <xdr:rowOff>104775</xdr:rowOff>
    </xdr:from>
    <xdr:to>
      <xdr:col>4</xdr:col>
      <xdr:colOff>295275</xdr:colOff>
      <xdr:row>22</xdr:row>
      <xdr:rowOff>19050</xdr:rowOff>
    </xdr:to>
    <xdr:cxnSp macro="">
      <xdr:nvCxnSpPr>
        <xdr:cNvPr id="81" name="77 Düz Ok Bağlayıcısı"/>
        <xdr:cNvCxnSpPr>
          <a:cxnSpLocks noChangeShapeType="1"/>
          <a:stCxn id="65" idx="2"/>
          <a:endCxn id="67" idx="0"/>
        </xdr:cNvCxnSpPr>
      </xdr:nvCxnSpPr>
      <xdr:spPr bwMode="auto">
        <a:xfrm>
          <a:off x="3028950" y="3905250"/>
          <a:ext cx="9525" cy="571500"/>
        </a:xfrm>
        <a:prstGeom prst="straightConnector1">
          <a:avLst/>
        </a:prstGeom>
        <a:noFill/>
        <a:ln w="12700" algn="ctr">
          <a:solidFill>
            <a:srgbClr val="000000"/>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9"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11"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13"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4"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15"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16"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17"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18"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9"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20"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21"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2"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23"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24"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25"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6"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27"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28"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9"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30"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31"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32"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33"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34"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35"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36"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37"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38"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9"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40"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41"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42"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2</xdr:col>
      <xdr:colOff>638175</xdr:colOff>
      <xdr:row>22</xdr:row>
      <xdr:rowOff>50556</xdr:rowOff>
    </xdr:from>
    <xdr:to>
      <xdr:col>5</xdr:col>
      <xdr:colOff>0</xdr:colOff>
      <xdr:row>26</xdr:row>
      <xdr:rowOff>180975</xdr:rowOff>
    </xdr:to>
    <xdr:sp macro="" textlink="">
      <xdr:nvSpPr>
        <xdr:cNvPr id="44" name="Rectangle 97"/>
        <xdr:cNvSpPr>
          <a:spLocks noChangeArrowheads="1"/>
        </xdr:cNvSpPr>
      </xdr:nvSpPr>
      <xdr:spPr bwMode="auto">
        <a:xfrm>
          <a:off x="2009775" y="5003556"/>
          <a:ext cx="1419225" cy="1006719"/>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Vali Yardımcısı</a:t>
          </a:r>
        </a:p>
      </xdr:txBody>
    </xdr:sp>
    <xdr:clientData/>
  </xdr:twoCellAnchor>
  <xdr:twoCellAnchor>
    <xdr:from>
      <xdr:col>0</xdr:col>
      <xdr:colOff>95250</xdr:colOff>
      <xdr:row>2</xdr:row>
      <xdr:rowOff>66675</xdr:rowOff>
    </xdr:from>
    <xdr:to>
      <xdr:col>2</xdr:col>
      <xdr:colOff>95250</xdr:colOff>
      <xdr:row>5</xdr:row>
      <xdr:rowOff>171450</xdr:rowOff>
    </xdr:to>
    <xdr:sp macro="" textlink="">
      <xdr:nvSpPr>
        <xdr:cNvPr id="45" name="Rectangle 97"/>
        <xdr:cNvSpPr>
          <a:spLocks noChangeArrowheads="1"/>
        </xdr:cNvSpPr>
      </xdr:nvSpPr>
      <xdr:spPr bwMode="auto">
        <a:xfrm>
          <a:off x="95250" y="6381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Atama Servisi Görevlisi</a:t>
          </a:r>
        </a:p>
      </xdr:txBody>
    </xdr:sp>
    <xdr:clientData/>
  </xdr:twoCellAnchor>
  <xdr:twoCellAnchor>
    <xdr:from>
      <xdr:col>1</xdr:col>
      <xdr:colOff>95250</xdr:colOff>
      <xdr:row>5</xdr:row>
      <xdr:rowOff>180975</xdr:rowOff>
    </xdr:from>
    <xdr:to>
      <xdr:col>1</xdr:col>
      <xdr:colOff>95250</xdr:colOff>
      <xdr:row>6</xdr:row>
      <xdr:rowOff>209550</xdr:rowOff>
    </xdr:to>
    <xdr:cxnSp macro="">
      <xdr:nvCxnSpPr>
        <xdr:cNvPr id="46" name="AutoShape 38"/>
        <xdr:cNvCxnSpPr>
          <a:cxnSpLocks noChangeShapeType="1"/>
          <a:stCxn id="45" idx="2"/>
          <a:endCxn id="39" idx="0"/>
        </xdr:cNvCxnSpPr>
      </xdr:nvCxnSpPr>
      <xdr:spPr bwMode="auto">
        <a:xfrm>
          <a:off x="781050" y="1409700"/>
          <a:ext cx="0" cy="2476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47" name="AutoShape 39"/>
        <xdr:cNvCxnSpPr>
          <a:cxnSpLocks noChangeShapeType="1"/>
          <a:stCxn id="39" idx="2"/>
          <a:endCxn id="40"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48" name="AutoShape 40"/>
        <xdr:cNvCxnSpPr>
          <a:cxnSpLocks noChangeShapeType="1"/>
          <a:stCxn id="40" idx="2"/>
          <a:endCxn id="41"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49" name="AutoShape 41"/>
        <xdr:cNvCxnSpPr>
          <a:cxnSpLocks noChangeShapeType="1"/>
          <a:stCxn id="41" idx="2"/>
          <a:endCxn id="42"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twoCellAnchor>
    <xdr:from>
      <xdr:col>2</xdr:col>
      <xdr:colOff>114300</xdr:colOff>
      <xdr:row>24</xdr:row>
      <xdr:rowOff>114300</xdr:rowOff>
    </xdr:from>
    <xdr:to>
      <xdr:col>2</xdr:col>
      <xdr:colOff>666750</xdr:colOff>
      <xdr:row>24</xdr:row>
      <xdr:rowOff>123825</xdr:rowOff>
    </xdr:to>
    <xdr:cxnSp macro="">
      <xdr:nvCxnSpPr>
        <xdr:cNvPr id="50" name="AutoShape 44"/>
        <xdr:cNvCxnSpPr>
          <a:cxnSpLocks noChangeShapeType="1"/>
          <a:stCxn id="42" idx="3"/>
        </xdr:cNvCxnSpPr>
      </xdr:nvCxnSpPr>
      <xdr:spPr bwMode="auto">
        <a:xfrm flipV="1">
          <a:off x="1485900" y="5505450"/>
          <a:ext cx="552450" cy="9525"/>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eak@maliye.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1102</v>
      </c>
    </row>
    <row r="4" spans="1:256">
      <c r="A4" s="52" t="s">
        <v>775</v>
      </c>
      <c r="B4" s="37" t="s">
        <v>441</v>
      </c>
      <c r="C4" s="42" t="s">
        <v>1099</v>
      </c>
    </row>
    <row r="5" spans="1:256">
      <c r="A5" s="52" t="s">
        <v>776</v>
      </c>
      <c r="B5" s="37" t="s">
        <v>440</v>
      </c>
      <c r="C5" s="115" t="s">
        <v>1100</v>
      </c>
    </row>
    <row r="6" spans="1:256" ht="38.25">
      <c r="A6" s="52" t="s">
        <v>777</v>
      </c>
      <c r="B6" s="37" t="s">
        <v>772</v>
      </c>
      <c r="C6" s="43" t="s">
        <v>1104</v>
      </c>
    </row>
    <row r="7" spans="1:256">
      <c r="A7" s="52" t="s">
        <v>778</v>
      </c>
      <c r="B7" s="37" t="s">
        <v>773</v>
      </c>
      <c r="C7" s="43" t="s">
        <v>1101</v>
      </c>
    </row>
    <row r="9" spans="1:256" s="51"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4" t="s">
        <v>42</v>
      </c>
      <c r="B12" s="135"/>
      <c r="C12" s="136"/>
    </row>
    <row r="13" spans="1:256" ht="15">
      <c r="A13" s="44">
        <v>2</v>
      </c>
      <c r="B13" s="45" t="s">
        <v>779</v>
      </c>
      <c r="C13" s="46"/>
      <c r="D13" s="47"/>
    </row>
    <row r="14" spans="1:256">
      <c r="A14" s="48">
        <f>IF(AND('21_K_IK'!B9&lt;&gt;"",'21_K_IK'!C9&lt;&gt;""),1,0)</f>
        <v>1</v>
      </c>
      <c r="B14" s="59" t="s">
        <v>791</v>
      </c>
      <c r="D14" s="47"/>
    </row>
    <row r="15" spans="1:256">
      <c r="A15" s="108">
        <f>IF(AND('22_K_EK'!B9&lt;&gt;"",'22_K_EK'!C9&lt;&gt;""),1,0)</f>
        <v>1</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2"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1"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topLeftCell="A4" zoomScaleSheetLayoutView="100" workbookViewId="0">
      <selection activeCell="C12" sqref="C12"/>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6" t="str">
        <f>IF('1_GO'!C3="","",'1_GO'!C3)</f>
        <v xml:space="preserve">Personel Müdürlüğü Süreç Grubu </v>
      </c>
      <c r="C1" s="147"/>
      <c r="D1" s="35" t="s">
        <v>808</v>
      </c>
    </row>
    <row r="2" spans="1:4">
      <c r="A2" s="1" t="s">
        <v>786</v>
      </c>
      <c r="B2" s="148" t="str">
        <f>IF('1_GO'!C4="","",'1_GO'!C4)</f>
        <v>Emeklilik İşlemleri</v>
      </c>
      <c r="C2" s="149"/>
    </row>
    <row r="3" spans="1:4">
      <c r="A3" s="1" t="s">
        <v>785</v>
      </c>
      <c r="B3" s="150" t="str">
        <f>IF('1_GO'!C5="","",'1_GO'!C5)</f>
        <v>Emeklilik İşlemleri süreci</v>
      </c>
      <c r="C3" s="151"/>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1070</v>
      </c>
      <c r="C9" s="12" t="s">
        <v>1075</v>
      </c>
    </row>
    <row r="10" spans="1:4">
      <c r="A10" s="12">
        <v>2</v>
      </c>
      <c r="B10" s="36" t="s">
        <v>1071</v>
      </c>
      <c r="C10" s="12" t="s">
        <v>1075</v>
      </c>
    </row>
    <row r="11" spans="1:4">
      <c r="A11" s="12">
        <v>3</v>
      </c>
      <c r="B11" s="36" t="s">
        <v>1094</v>
      </c>
      <c r="C11" s="12" t="s">
        <v>1075</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10"/>
  <sheetViews>
    <sheetView view="pageBreakPreview" topLeftCell="A2" zoomScale="85" zoomScaleSheetLayoutView="85" workbookViewId="0">
      <selection activeCell="A11" sqref="A11"/>
    </sheetView>
  </sheetViews>
  <sheetFormatPr defaultRowHeight="1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1072</v>
      </c>
    </row>
    <row r="10" spans="1:3">
      <c r="A10" s="12">
        <v>2</v>
      </c>
      <c r="B10" s="12" t="s">
        <v>1073</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C11" sqref="C11"/>
    </sheetView>
  </sheetViews>
  <sheetFormatPr defaultRowHeight="15"/>
  <cols>
    <col min="1" max="1" width="5" style="12" customWidth="1"/>
    <col min="2" max="2" width="90.6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1109</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13" sqref="E1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2" t="str">
        <f>IF('1_GO'!C3="","",'1_GO'!C3)</f>
        <v xml:space="preserve">Personel Müdürlüğü Süreç Grubu </v>
      </c>
      <c r="C1" s="152"/>
      <c r="D1" s="152"/>
      <c r="E1" s="35" t="s">
        <v>808</v>
      </c>
      <c r="F1" s="14"/>
      <c r="G1" s="14"/>
      <c r="H1" s="14"/>
      <c r="I1" s="14"/>
      <c r="J1" s="14"/>
      <c r="K1" s="14"/>
      <c r="L1" s="14"/>
      <c r="M1" s="14"/>
    </row>
    <row r="2" spans="1:13">
      <c r="A2" s="1" t="s">
        <v>786</v>
      </c>
      <c r="B2" s="153" t="str">
        <f>IF('1_GO'!C4="","",'1_GO'!C4)</f>
        <v>Emeklilik İşlemleri</v>
      </c>
      <c r="C2" s="153"/>
      <c r="D2" s="153"/>
      <c r="E2" s="14"/>
      <c r="F2" s="14"/>
      <c r="G2" s="14"/>
      <c r="H2" s="14"/>
      <c r="I2" s="14"/>
      <c r="J2" s="14"/>
      <c r="K2" s="14"/>
      <c r="L2" s="14"/>
      <c r="M2" s="14"/>
    </row>
    <row r="3" spans="1:13">
      <c r="A3" s="1" t="s">
        <v>785</v>
      </c>
      <c r="B3" s="154" t="str">
        <f>IF('1_GO'!C5="","",'1_GO'!C5)</f>
        <v>Emeklilik İşlemleri süreci</v>
      </c>
      <c r="C3" s="154"/>
      <c r="D3" s="154"/>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45.75">
      <c r="A9" s="29">
        <v>1</v>
      </c>
      <c r="B9" s="127" t="s">
        <v>1110</v>
      </c>
      <c r="C9" s="128" t="s">
        <v>1111</v>
      </c>
      <c r="D9" s="30" t="s">
        <v>1074</v>
      </c>
      <c r="E9" s="30" t="s">
        <v>1119</v>
      </c>
      <c r="H9" s="30" t="s">
        <v>1056</v>
      </c>
      <c r="I9" s="105" t="s">
        <v>1075</v>
      </c>
      <c r="J9" s="30" t="s">
        <v>1075</v>
      </c>
      <c r="K9" s="30" t="s">
        <v>119</v>
      </c>
      <c r="L9" s="30" t="s">
        <v>907</v>
      </c>
      <c r="M9" s="107" t="s">
        <v>820</v>
      </c>
    </row>
    <row r="10" spans="1:13" ht="45.75">
      <c r="A10" s="29">
        <v>2</v>
      </c>
      <c r="B10" s="129" t="s">
        <v>1112</v>
      </c>
      <c r="C10" s="128" t="s">
        <v>1113</v>
      </c>
      <c r="D10" s="30" t="s">
        <v>1074</v>
      </c>
      <c r="E10" s="30" t="s">
        <v>1119</v>
      </c>
      <c r="M10" s="107" t="s">
        <v>820</v>
      </c>
    </row>
    <row r="11" spans="1:13" ht="90.75">
      <c r="A11" s="29">
        <v>3</v>
      </c>
      <c r="B11" s="129" t="s">
        <v>1117</v>
      </c>
      <c r="C11" s="128" t="s">
        <v>1114</v>
      </c>
      <c r="D11" s="30" t="s">
        <v>1074</v>
      </c>
      <c r="E11" s="30" t="s">
        <v>1120</v>
      </c>
      <c r="F11" s="30" t="s">
        <v>1118</v>
      </c>
      <c r="M11" s="107" t="s">
        <v>820</v>
      </c>
    </row>
    <row r="12" spans="1:13" ht="45.75">
      <c r="A12" s="29">
        <v>4</v>
      </c>
      <c r="B12" s="130" t="s">
        <v>1115</v>
      </c>
      <c r="C12" s="128" t="s">
        <v>1116</v>
      </c>
      <c r="D12" s="30" t="s">
        <v>1074</v>
      </c>
      <c r="E12" s="30" t="s">
        <v>1119</v>
      </c>
      <c r="M12" s="107" t="s">
        <v>820</v>
      </c>
    </row>
    <row r="13" spans="1:13">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5" t="s">
        <v>1052</v>
      </c>
      <c r="B27" s="156"/>
      <c r="C27" s="157"/>
      <c r="D27" s="113"/>
      <c r="E27" s="155" t="s">
        <v>1053</v>
      </c>
      <c r="F27" s="156"/>
      <c r="G27" s="156"/>
      <c r="H27" s="156"/>
      <c r="I27" s="157"/>
      <c r="J27" s="113"/>
      <c r="K27" s="113"/>
      <c r="L27" s="158"/>
      <c r="M27" s="113"/>
    </row>
    <row r="28" spans="1:13">
      <c r="A28" s="160"/>
      <c r="B28" s="161"/>
      <c r="C28" s="162"/>
      <c r="D28" s="113"/>
      <c r="E28" s="160"/>
      <c r="F28" s="161"/>
      <c r="G28" s="161"/>
      <c r="H28" s="161"/>
      <c r="I28" s="162"/>
      <c r="J28" s="113"/>
      <c r="K28" s="113"/>
      <c r="L28" s="159"/>
      <c r="M28" s="113"/>
    </row>
    <row r="29" spans="1:13" ht="18" thickBot="1">
      <c r="A29" s="163"/>
      <c r="B29" s="164"/>
      <c r="C29" s="165"/>
      <c r="D29" s="113"/>
      <c r="E29" s="163"/>
      <c r="F29" s="164"/>
      <c r="G29" s="164"/>
      <c r="H29" s="164"/>
      <c r="I29" s="165"/>
      <c r="J29" s="113"/>
      <c r="K29" s="113"/>
      <c r="L29" s="159"/>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5" t="s">
        <v>1052</v>
      </c>
      <c r="B48" s="156"/>
      <c r="C48" s="157"/>
      <c r="D48" s="113"/>
      <c r="E48" s="155" t="s">
        <v>1053</v>
      </c>
      <c r="F48" s="156"/>
      <c r="G48" s="156"/>
      <c r="H48" s="156"/>
      <c r="I48" s="157"/>
      <c r="J48" s="113"/>
      <c r="K48" s="113"/>
      <c r="L48" s="158"/>
      <c r="M48" s="113"/>
    </row>
    <row r="49" spans="1:13">
      <c r="A49" s="160"/>
      <c r="B49" s="161"/>
      <c r="C49" s="162"/>
      <c r="D49" s="113"/>
      <c r="E49" s="160"/>
      <c r="F49" s="161"/>
      <c r="G49" s="161"/>
      <c r="H49" s="161"/>
      <c r="I49" s="162"/>
      <c r="J49" s="113"/>
      <c r="K49" s="113"/>
      <c r="L49" s="159"/>
      <c r="M49" s="113"/>
    </row>
    <row r="50" spans="1:13" ht="18" thickBot="1">
      <c r="A50" s="163"/>
      <c r="B50" s="164"/>
      <c r="C50" s="165"/>
      <c r="D50" s="113"/>
      <c r="E50" s="163"/>
      <c r="F50" s="164"/>
      <c r="G50" s="164"/>
      <c r="H50" s="164"/>
      <c r="I50" s="165"/>
      <c r="J50" s="113"/>
      <c r="K50" s="113"/>
      <c r="L50" s="159"/>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5" t="s">
        <v>1052</v>
      </c>
      <c r="B69" s="156"/>
      <c r="C69" s="157"/>
      <c r="D69" s="113"/>
      <c r="E69" s="155" t="s">
        <v>1053</v>
      </c>
      <c r="F69" s="156"/>
      <c r="G69" s="156"/>
      <c r="H69" s="156"/>
      <c r="I69" s="157"/>
      <c r="J69" s="113"/>
      <c r="K69" s="113"/>
      <c r="L69" s="158"/>
      <c r="M69" s="113"/>
    </row>
    <row r="70" spans="1:13">
      <c r="A70" s="160"/>
      <c r="B70" s="161"/>
      <c r="C70" s="162"/>
      <c r="D70" s="113"/>
      <c r="E70" s="160"/>
      <c r="F70" s="161"/>
      <c r="G70" s="161"/>
      <c r="H70" s="161"/>
      <c r="I70" s="162"/>
      <c r="J70" s="113"/>
      <c r="K70" s="113"/>
      <c r="L70" s="159"/>
      <c r="M70" s="113"/>
    </row>
    <row r="71" spans="1:13" ht="18" thickBot="1">
      <c r="A71" s="163"/>
      <c r="B71" s="164"/>
      <c r="C71" s="165"/>
      <c r="D71" s="113"/>
      <c r="E71" s="163"/>
      <c r="F71" s="164"/>
      <c r="G71" s="164"/>
      <c r="H71" s="164"/>
      <c r="I71" s="165"/>
      <c r="J71" s="113"/>
      <c r="K71" s="113"/>
      <c r="L71" s="159"/>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8" priority="5">
      <formula>LEN(TRIM(B1))=0</formula>
    </cfRule>
  </conditionalFormatting>
  <conditionalFormatting sqref="A9:M26 A4231:M65438 A30:M47 A51:M68">
    <cfRule type="containsBlanks" dxfId="7" priority="4">
      <formula>LEN(TRIM(A9))=0</formula>
    </cfRule>
  </conditionalFormatting>
  <conditionalFormatting sqref="B13 A9:A13 C9:G13">
    <cfRule type="containsBlanks" dxfId="6" priority="1">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dimension ref="A1:F13"/>
  <sheetViews>
    <sheetView tabSelected="1" view="pageBreakPreview" zoomScale="85" zoomScaleSheetLayoutView="85" workbookViewId="0">
      <pane ySplit="8" topLeftCell="A9" activePane="bottomLeft" state="frozen"/>
      <selection pane="bottomLeft" activeCell="E16" sqref="E1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2" t="str">
        <f>IF('1_GO'!C3="","",'1_GO'!C3)</f>
        <v xml:space="preserve">Personel Müdürlüğü Süreç Grubu </v>
      </c>
      <c r="C1" s="152"/>
      <c r="D1" s="152"/>
      <c r="E1" s="35" t="s">
        <v>808</v>
      </c>
      <c r="F1" s="14"/>
    </row>
    <row r="2" spans="1:6">
      <c r="A2" s="1" t="s">
        <v>786</v>
      </c>
      <c r="B2" s="153" t="str">
        <f>IF('1_GO'!C4="","",'1_GO'!C4)</f>
        <v>Emeklilik İşlemleri</v>
      </c>
      <c r="C2" s="153"/>
      <c r="D2" s="153"/>
      <c r="E2" s="14"/>
      <c r="F2" s="14"/>
    </row>
    <row r="3" spans="1:6">
      <c r="A3" s="1" t="s">
        <v>785</v>
      </c>
      <c r="B3" s="154" t="str">
        <f>IF('1_GO'!C5="","",'1_GO'!C5)</f>
        <v>Emeklilik İşlemleri süreci</v>
      </c>
      <c r="C3" s="154"/>
      <c r="D3" s="154"/>
      <c r="E3" s="14"/>
      <c r="F3" s="14"/>
    </row>
    <row r="4" spans="1:6">
      <c r="A4" s="2"/>
      <c r="B4" s="2"/>
      <c r="C4" s="2"/>
      <c r="D4" s="14"/>
      <c r="E4" s="14"/>
      <c r="F4" s="14"/>
    </row>
    <row r="5" spans="1:6" ht="21.75">
      <c r="A5" s="6" t="s">
        <v>109</v>
      </c>
      <c r="B5" s="7"/>
      <c r="C5" s="7"/>
      <c r="D5" s="16"/>
      <c r="E5" s="166" t="s">
        <v>113</v>
      </c>
      <c r="F5" s="14"/>
    </row>
    <row r="6" spans="1:6">
      <c r="A6" s="9"/>
      <c r="B6" s="10"/>
      <c r="C6" s="10"/>
      <c r="D6" s="17"/>
      <c r="E6" s="16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1055</v>
      </c>
      <c r="C9" s="30" t="s">
        <v>1056</v>
      </c>
      <c r="D9" s="30" t="s">
        <v>1077</v>
      </c>
      <c r="E9" s="30" t="s">
        <v>1121</v>
      </c>
      <c r="F9" s="30" t="s">
        <v>1078</v>
      </c>
    </row>
    <row r="10" spans="1:6">
      <c r="A10" s="29">
        <v>2</v>
      </c>
      <c r="B10" s="30" t="s">
        <v>1056</v>
      </c>
      <c r="C10" s="30" t="s">
        <v>1076</v>
      </c>
      <c r="D10" s="30" t="s">
        <v>1077</v>
      </c>
      <c r="E10" s="30" t="s">
        <v>1121</v>
      </c>
      <c r="F10" s="30" t="s">
        <v>1078</v>
      </c>
    </row>
    <row r="11" spans="1:6">
      <c r="A11" s="29">
        <v>3</v>
      </c>
      <c r="B11" s="30" t="s">
        <v>1076</v>
      </c>
      <c r="C11" s="30" t="s">
        <v>1095</v>
      </c>
      <c r="D11" s="30" t="s">
        <v>1077</v>
      </c>
      <c r="E11" s="30" t="s">
        <v>1121</v>
      </c>
      <c r="F11" s="30" t="s">
        <v>1078</v>
      </c>
    </row>
    <row r="12" spans="1:6">
      <c r="A12" s="29">
        <v>4</v>
      </c>
      <c r="B12" s="30" t="s">
        <v>1095</v>
      </c>
      <c r="C12" s="30" t="s">
        <v>1096</v>
      </c>
      <c r="D12" s="30" t="s">
        <v>1077</v>
      </c>
      <c r="E12" s="30" t="s">
        <v>1121</v>
      </c>
      <c r="F12" s="30" t="s">
        <v>1078</v>
      </c>
    </row>
    <row r="13" spans="1:6">
      <c r="A13" s="29">
        <v>5</v>
      </c>
      <c r="B13" s="30" t="s">
        <v>1096</v>
      </c>
      <c r="C13" s="30" t="s">
        <v>1097</v>
      </c>
      <c r="D13" s="30" t="s">
        <v>1077</v>
      </c>
      <c r="E13" s="30" t="s">
        <v>1121</v>
      </c>
      <c r="F13" s="30" t="s">
        <v>1078</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5">
    <cfRule type="containsBlanks" dxfId="4" priority="1">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4"/>
  <sheetViews>
    <sheetView showGridLines="0" view="pageBreakPreview" zoomScale="115" zoomScaleNormal="120" zoomScaleSheetLayoutView="115" zoomScalePageLayoutView="120" workbookViewId="0">
      <selection activeCell="A2" sqref="A2:XFD30"/>
    </sheetView>
  </sheetViews>
  <sheetFormatPr defaultRowHeight="17.25"/>
  <sheetData>
    <row r="1" spans="1:11" ht="27.75">
      <c r="A1" s="168" t="s">
        <v>1103</v>
      </c>
      <c r="B1" s="168"/>
      <c r="C1" s="168"/>
      <c r="D1" s="168"/>
      <c r="E1" s="168"/>
      <c r="F1" s="168"/>
      <c r="G1" s="168"/>
      <c r="H1" s="168"/>
      <c r="I1" s="168"/>
    </row>
    <row r="4" spans="1:11">
      <c r="K4" s="35"/>
    </row>
  </sheetData>
  <mergeCells count="1">
    <mergeCell ref="A1:I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1"/>
  <sheetViews>
    <sheetView view="pageBreakPreview" zoomScale="60" workbookViewId="0">
      <pane ySplit="9" topLeftCell="A10" activePane="bottomLeft" state="frozen"/>
      <selection pane="bottomLeft" activeCell="A10" sqref="A10:G1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2" t="str">
        <f>IF('1_GO'!C3="","",'1_GO'!C3)</f>
        <v xml:space="preserve">Personel Müdürlüğü Süreç Grubu </v>
      </c>
      <c r="C1" s="152"/>
      <c r="D1" s="152"/>
      <c r="E1" s="35" t="s">
        <v>808</v>
      </c>
      <c r="F1" s="14"/>
      <c r="G1" s="14"/>
    </row>
    <row r="2" spans="1:7">
      <c r="A2" s="1" t="s">
        <v>786</v>
      </c>
      <c r="B2" s="153" t="str">
        <f>IF('1_GO'!C4="","",'1_GO'!C4)</f>
        <v>Emeklilik İşlemleri</v>
      </c>
      <c r="C2" s="153"/>
      <c r="D2" s="153"/>
      <c r="E2" s="14"/>
      <c r="F2" s="14"/>
      <c r="G2" s="14"/>
    </row>
    <row r="3" spans="1:7">
      <c r="A3" s="1" t="s">
        <v>785</v>
      </c>
      <c r="B3" s="154" t="str">
        <f>IF('1_GO'!C5="","",'1_GO'!C5)</f>
        <v>Emeklilik İşlemleri süreci</v>
      </c>
      <c r="C3" s="154"/>
      <c r="D3" s="15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1082</v>
      </c>
      <c r="C10" s="30" t="s">
        <v>1085</v>
      </c>
      <c r="D10" s="30" t="s">
        <v>1079</v>
      </c>
      <c r="E10" s="30" t="s">
        <v>1083</v>
      </c>
      <c r="F10" s="30" t="s">
        <v>1080</v>
      </c>
      <c r="G10" s="30" t="s">
        <v>1081</v>
      </c>
    </row>
    <row r="11" spans="1:7" ht="30.75">
      <c r="A11" s="29">
        <v>2</v>
      </c>
      <c r="B11" s="30" t="s">
        <v>1084</v>
      </c>
      <c r="C11" s="30" t="s">
        <v>1086</v>
      </c>
      <c r="D11" s="30" t="s">
        <v>1079</v>
      </c>
      <c r="E11" s="30" t="s">
        <v>1087</v>
      </c>
      <c r="F11" s="30" t="s">
        <v>1088</v>
      </c>
      <c r="G11" s="30" t="s">
        <v>1089</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E16" sqref="E16"/>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2" t="str">
        <f>IF('1_GO'!C3="","",'1_GO'!C3)</f>
        <v xml:space="preserve">Personel Müdürlüğü Süreç Grubu </v>
      </c>
      <c r="C1" s="152"/>
      <c r="D1" s="152"/>
      <c r="E1" s="35" t="s">
        <v>808</v>
      </c>
      <c r="F1" s="14"/>
    </row>
    <row r="2" spans="1:6">
      <c r="A2" s="1" t="s">
        <v>786</v>
      </c>
      <c r="B2" s="153" t="str">
        <f>IF('1_GO'!C4="","",'1_GO'!C4)</f>
        <v>Emeklilik İşlemleri</v>
      </c>
      <c r="C2" s="153"/>
      <c r="D2" s="153"/>
      <c r="E2" s="14"/>
      <c r="F2" s="14"/>
    </row>
    <row r="3" spans="1:6">
      <c r="A3" s="1" t="s">
        <v>785</v>
      </c>
      <c r="B3" s="154" t="str">
        <f>IF('1_GO'!C5="","",'1_GO'!C5)</f>
        <v>Emeklilik İşlemleri süreci</v>
      </c>
      <c r="C3" s="154"/>
      <c r="D3" s="15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1090</v>
      </c>
      <c r="C10" s="29">
        <v>5068828809</v>
      </c>
      <c r="D10" s="117" t="s">
        <v>1091</v>
      </c>
      <c r="E10" s="29" t="s">
        <v>1092</v>
      </c>
      <c r="F10" s="29" t="s">
        <v>1093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3" t="s">
        <v>104</v>
      </c>
      <c r="D1" s="143"/>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40" t="s">
        <v>101</v>
      </c>
      <c r="C36" s="140"/>
      <c r="D36" s="140"/>
      <c r="E36" s="140"/>
      <c r="F36" s="140"/>
      <c r="G36" s="140"/>
      <c r="H36" s="140"/>
      <c r="I36" s="140"/>
      <c r="J36" s="140"/>
      <c r="K36" s="140"/>
      <c r="L36" s="56"/>
      <c r="M36" s="56"/>
      <c r="N36" s="56"/>
      <c r="O36" s="56"/>
      <c r="P36" s="56"/>
      <c r="Q36" s="56"/>
    </row>
    <row r="37" spans="2:17">
      <c r="B37" s="144" t="s">
        <v>47</v>
      </c>
      <c r="C37" s="144"/>
      <c r="D37" s="144"/>
      <c r="E37" s="144"/>
      <c r="F37" s="144"/>
      <c r="G37" s="144"/>
      <c r="H37" s="144"/>
      <c r="I37" s="144"/>
      <c r="J37" s="144"/>
      <c r="K37" s="14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44" t="s">
        <v>102</v>
      </c>
      <c r="C40" s="144"/>
      <c r="D40" s="144"/>
      <c r="E40" s="144"/>
      <c r="F40" s="144"/>
      <c r="G40" s="144"/>
      <c r="H40" s="144"/>
      <c r="I40" s="144"/>
      <c r="J40" s="144"/>
      <c r="K40" s="144"/>
      <c r="L40" s="56"/>
      <c r="M40" s="56"/>
      <c r="N40" s="56"/>
      <c r="O40" s="56"/>
      <c r="P40" s="56"/>
      <c r="Q40" s="56"/>
    </row>
    <row r="41" spans="2:17">
      <c r="B41" s="144" t="s">
        <v>48</v>
      </c>
      <c r="C41" s="144"/>
      <c r="D41" s="144"/>
      <c r="E41" s="144"/>
      <c r="F41" s="144"/>
      <c r="G41" s="144"/>
      <c r="H41" s="144"/>
      <c r="I41" s="144"/>
      <c r="J41" s="144"/>
      <c r="K41" s="14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41" t="s">
        <v>66</v>
      </c>
      <c r="C64" s="142"/>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40" t="s">
        <v>74</v>
      </c>
      <c r="C78" s="140"/>
      <c r="D78" s="140"/>
      <c r="E78" s="140"/>
      <c r="F78" s="140"/>
      <c r="G78" s="140"/>
      <c r="H78" s="140"/>
      <c r="I78" s="140"/>
      <c r="J78" s="140"/>
      <c r="K78" s="140"/>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40" t="s">
        <v>75</v>
      </c>
      <c r="C105" s="140"/>
      <c r="D105" s="140"/>
      <c r="E105" s="140"/>
      <c r="F105" s="140"/>
      <c r="G105" s="140"/>
      <c r="H105" s="140"/>
      <c r="I105" s="140"/>
      <c r="J105" s="140"/>
      <c r="K105" s="140"/>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1"/>
  <sheetViews>
    <sheetView showGridLines="0" view="pageBreakPreview" topLeftCell="A22" zoomScale="115" zoomScaleNormal="120" zoomScaleSheetLayoutView="115" zoomScalePageLayoutView="120" workbookViewId="0">
      <selection activeCell="B8" sqref="B8"/>
    </sheetView>
  </sheetViews>
  <sheetFormatPr defaultRowHeight="17.25"/>
  <sheetData>
    <row r="1" spans="1:9" ht="23.25">
      <c r="A1" s="145" t="s">
        <v>1106</v>
      </c>
      <c r="B1" s="145"/>
      <c r="C1" s="145"/>
      <c r="D1" s="145"/>
      <c r="E1" s="145"/>
      <c r="F1" s="145"/>
      <c r="G1" s="145"/>
      <c r="H1" s="145"/>
      <c r="I1" s="145"/>
    </row>
    <row r="2" spans="1:9" ht="23.25">
      <c r="A2" s="124"/>
      <c r="B2" s="124"/>
      <c r="C2" s="124"/>
      <c r="D2" s="124"/>
      <c r="E2" s="124"/>
      <c r="F2" s="124"/>
      <c r="G2" s="124"/>
      <c r="H2" s="124"/>
      <c r="I2" s="124"/>
    </row>
    <row r="3" spans="1:9" ht="23.25">
      <c r="A3" s="145" t="s">
        <v>1105</v>
      </c>
      <c r="B3" s="145"/>
      <c r="C3" s="145"/>
      <c r="D3" s="145"/>
      <c r="E3" s="145"/>
      <c r="F3" s="145"/>
      <c r="G3" s="145"/>
      <c r="H3" s="145"/>
      <c r="I3" s="145"/>
    </row>
    <row r="16" spans="1:9">
      <c r="F16" s="69"/>
      <c r="G16" s="118"/>
    </row>
    <row r="17" spans="2:6">
      <c r="B17" s="69"/>
    </row>
    <row r="18" spans="2:6">
      <c r="E18" s="119"/>
    </row>
    <row r="19" spans="2:6">
      <c r="B19" s="119"/>
    </row>
    <row r="22" spans="2:6">
      <c r="C22" s="120"/>
    </row>
    <row r="24" spans="2:6">
      <c r="D24" s="121"/>
    </row>
    <row r="27" spans="2:6">
      <c r="F27" s="119"/>
    </row>
    <row r="29" spans="2:6">
      <c r="D29" s="122"/>
    </row>
    <row r="31" spans="2:6">
      <c r="F31" s="123"/>
    </row>
  </sheetData>
  <mergeCells count="2">
    <mergeCell ref="A3:I3"/>
    <mergeCell ref="A1:I1"/>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workbookViewId="0">
      <selection activeCell="B20" sqref="B2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6" t="str">
        <f>IF('1_GO'!C3="","",'1_GO'!C3)</f>
        <v xml:space="preserve">Personel Müdürlüğü Süreç Grubu </v>
      </c>
      <c r="C1" s="147"/>
      <c r="D1" s="35" t="s">
        <v>808</v>
      </c>
    </row>
    <row r="2" spans="1:4">
      <c r="A2" s="1" t="s">
        <v>786</v>
      </c>
      <c r="B2" s="148" t="str">
        <f>IF('1_GO'!C4="","",'1_GO'!C4)</f>
        <v>Emeklilik İşlemleri</v>
      </c>
      <c r="C2" s="149"/>
    </row>
    <row r="3" spans="1:4">
      <c r="A3" s="1" t="s">
        <v>785</v>
      </c>
      <c r="B3" s="150" t="str">
        <f>IF('1_GO'!C5="","",'1_GO'!C5)</f>
        <v>Emeklilik İşlemleri süreci</v>
      </c>
      <c r="C3" s="151"/>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1055</v>
      </c>
      <c r="C9" s="12">
        <v>1</v>
      </c>
    </row>
    <row r="10" spans="1:4">
      <c r="A10" s="12">
        <v>2</v>
      </c>
      <c r="B10" s="12" t="s">
        <v>1056</v>
      </c>
      <c r="C10" s="12">
        <v>1</v>
      </c>
    </row>
    <row r="11" spans="1:4">
      <c r="A11" s="12">
        <v>3</v>
      </c>
      <c r="B11" s="12" t="s">
        <v>1057</v>
      </c>
      <c r="C11" s="12">
        <v>1</v>
      </c>
    </row>
    <row r="12" spans="1:4">
      <c r="A12" s="12">
        <v>4</v>
      </c>
      <c r="B12" s="12" t="s">
        <v>1095</v>
      </c>
    </row>
    <row r="13" spans="1:4">
      <c r="A13" s="12">
        <v>5</v>
      </c>
      <c r="B13" s="12" t="s">
        <v>1096</v>
      </c>
    </row>
    <row r="14" spans="1:4">
      <c r="A14" s="12">
        <v>6</v>
      </c>
      <c r="B14" s="12" t="s">
        <v>1097</v>
      </c>
    </row>
    <row r="15" spans="1:4">
      <c r="A15" s="12">
        <v>7</v>
      </c>
      <c r="B15" s="12" t="s">
        <v>1098</v>
      </c>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9:B150 A151:C65324">
    <cfRule type="containsBlanks" dxfId="29" priority="3">
      <formula>LEN(TRIM(A9))=0</formula>
    </cfRule>
  </conditionalFormatting>
  <conditionalFormatting sqref="C9:C150">
    <cfRule type="containsBlanks" dxfId="28" priority="2">
      <formula>LEN(TRIM(C9))=0</formula>
    </cfRule>
  </conditionalFormatting>
  <conditionalFormatting sqref="A9:B15">
    <cfRule type="containsBlanks" dxfId="27"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3" sqref="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6" t="str">
        <f>IF('1_GO'!C3="","",'1_GO'!C3)</f>
        <v xml:space="preserve">Personel Müdürlüğü Süreç Grubu </v>
      </c>
      <c r="C1" s="147"/>
      <c r="D1" s="35" t="s">
        <v>808</v>
      </c>
    </row>
    <row r="2" spans="1:4">
      <c r="A2" s="1" t="s">
        <v>786</v>
      </c>
      <c r="B2" s="148" t="str">
        <f>IF('1_GO'!C4="","",'1_GO'!C4)</f>
        <v>Emeklilik İşlemleri</v>
      </c>
      <c r="C2" s="149"/>
    </row>
    <row r="3" spans="1:4">
      <c r="A3" s="1" t="s">
        <v>785</v>
      </c>
      <c r="B3" s="150" t="str">
        <f>IF('1_GO'!C5="","",'1_GO'!C5)</f>
        <v>Emeklilik İşlemleri süreci</v>
      </c>
      <c r="C3" s="151"/>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1058</v>
      </c>
      <c r="C9" s="12">
        <v>7</v>
      </c>
    </row>
    <row r="10" spans="1:4">
      <c r="A10" s="12">
        <v>2</v>
      </c>
      <c r="B10" s="12" t="s">
        <v>1059</v>
      </c>
      <c r="C10" s="12">
        <v>1</v>
      </c>
    </row>
    <row r="11" spans="1:4">
      <c r="A11" s="12">
        <v>3</v>
      </c>
      <c r="B11" s="12" t="s">
        <v>1060</v>
      </c>
      <c r="C11" s="12">
        <v>1</v>
      </c>
    </row>
    <row r="12" spans="1:4">
      <c r="A12" s="12">
        <v>4</v>
      </c>
      <c r="B12" s="12" t="s">
        <v>1061</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A11" sqref="A11"/>
    </sheetView>
  </sheetViews>
  <sheetFormatPr defaultRowHeight="15"/>
  <cols>
    <col min="1" max="1" width="5" style="12" customWidth="1"/>
    <col min="2" max="2" width="71.37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1062</v>
      </c>
    </row>
    <row r="10" spans="1:3">
      <c r="A10" s="12">
        <v>2</v>
      </c>
      <c r="B10" s="12" t="s">
        <v>1063</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1107</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8"/>
  <sheetViews>
    <sheetView view="pageBreakPreview"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444</v>
      </c>
      <c r="B5" s="8"/>
    </row>
    <row r="6" spans="1:3">
      <c r="A6" s="9"/>
      <c r="B6" s="11"/>
    </row>
    <row r="7" spans="1:3">
      <c r="A7" s="3"/>
      <c r="B7" s="2"/>
    </row>
    <row r="8" spans="1:3">
      <c r="A8" s="1" t="s">
        <v>782</v>
      </c>
      <c r="B8" s="1" t="s">
        <v>801</v>
      </c>
    </row>
    <row r="9" spans="1:3">
      <c r="A9" s="125">
        <v>1</v>
      </c>
      <c r="B9" s="12" t="s">
        <v>1108</v>
      </c>
    </row>
    <row r="10" spans="1:3">
      <c r="A10" s="125">
        <v>2</v>
      </c>
      <c r="B10" s="12" t="s">
        <v>1065</v>
      </c>
    </row>
    <row r="11" spans="1:3">
      <c r="A11" s="126" t="s">
        <v>1069</v>
      </c>
      <c r="B11" s="12" t="s">
        <v>1066</v>
      </c>
    </row>
    <row r="12" spans="1:3">
      <c r="A12" s="112"/>
    </row>
    <row r="13" spans="1:3">
      <c r="A13" s="112"/>
    </row>
    <row r="14" spans="1:3">
      <c r="A14" s="112"/>
    </row>
    <row r="15" spans="1:3">
      <c r="A15" s="112"/>
    </row>
    <row r="16" spans="1:3">
      <c r="A16" s="112"/>
    </row>
    <row r="17" spans="1:1">
      <c r="A17" s="112"/>
    </row>
    <row r="18" spans="1:1">
      <c r="A18" s="112"/>
    </row>
  </sheetData>
  <sheetProtection selectLockedCells="1"/>
  <phoneticPr fontId="35" type="noConversion"/>
  <conditionalFormatting sqref="B1:B3">
    <cfRule type="containsBlanks" dxfId="18" priority="3">
      <formula>LEN(TRIM(B1))=0</formula>
    </cfRule>
  </conditionalFormatting>
  <conditionalFormatting sqref="A9:B65533">
    <cfRule type="containsBlanks" dxfId="17"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A11" sqref="A11:A13"/>
    </sheetView>
  </sheetViews>
  <sheetFormatPr defaultRowHeight="15"/>
  <cols>
    <col min="1" max="1" width="5" style="12" customWidth="1"/>
    <col min="2" max="2" width="78" style="12" customWidth="1"/>
    <col min="3" max="16384" width="9" style="2"/>
  </cols>
  <sheetData>
    <row r="1" spans="1:3">
      <c r="A1" s="1" t="s">
        <v>784</v>
      </c>
      <c r="B1" s="13" t="str">
        <f>IF('1_GO'!C3="","",'1_GO'!C3)</f>
        <v xml:space="preserve">Personel Müdürlüğü Süreç Grubu </v>
      </c>
      <c r="C1" s="35" t="s">
        <v>808</v>
      </c>
    </row>
    <row r="2" spans="1:3">
      <c r="A2" s="1" t="s">
        <v>786</v>
      </c>
      <c r="B2" s="4" t="str">
        <f>IF('1_GO'!C4="","",'1_GO'!C4)</f>
        <v>Emeklilik İşlemleri</v>
      </c>
    </row>
    <row r="3" spans="1:3">
      <c r="A3" s="1" t="s">
        <v>785</v>
      </c>
      <c r="B3" s="5" t="str">
        <f>IF('1_GO'!C5="","",'1_GO'!C5)</f>
        <v>Emeklilik İşlemleri süreci</v>
      </c>
    </row>
    <row r="4" spans="1:3">
      <c r="A4" s="2"/>
      <c r="B4" s="2"/>
    </row>
    <row r="5" spans="1:3" ht="21.75">
      <c r="A5" s="6" t="s">
        <v>445</v>
      </c>
      <c r="B5" s="8"/>
    </row>
    <row r="6" spans="1:3">
      <c r="A6" s="9"/>
      <c r="B6" s="11"/>
    </row>
    <row r="7" spans="1:3">
      <c r="A7" s="3"/>
      <c r="B7" s="2"/>
    </row>
    <row r="8" spans="1:3">
      <c r="A8" s="1" t="s">
        <v>782</v>
      </c>
      <c r="B8" s="1" t="s">
        <v>802</v>
      </c>
    </row>
    <row r="9" spans="1:3">
      <c r="A9" s="112" t="s">
        <v>1067</v>
      </c>
      <c r="B9" s="112" t="s">
        <v>1064</v>
      </c>
    </row>
    <row r="10" spans="1:3">
      <c r="A10" s="112" t="s">
        <v>1068</v>
      </c>
      <c r="B10" s="112" t="s">
        <v>1109</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win7pro</cp:lastModifiedBy>
  <cp:lastPrinted>2014-10-16T10:20:57Z</cp:lastPrinted>
  <dcterms:created xsi:type="dcterms:W3CDTF">2011-03-10T05:19:50Z</dcterms:created>
  <dcterms:modified xsi:type="dcterms:W3CDTF">2014-11-13T14:11:13Z</dcterms:modified>
</cp:coreProperties>
</file>