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nihat.aslan\Desktop\muhakemat işlem süreçleri\"/>
    </mc:Choice>
  </mc:AlternateContent>
  <bookViews>
    <workbookView xWindow="0" yWindow="0" windowWidth="21600" windowHeight="9615" tabRatio="919" firstSheet="3" activeTab="16"/>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'37_P_Ac'!$A$1:$M$26</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Modeli'!$A$1:$I$44</definedName>
    <definedName name="_xlnm.Print_Titles" localSheetId="12">'37_P_Ac'!$1:$8</definedName>
  </definedNames>
  <calcPr calcId="162913" calcOnSave="0"/>
</workbook>
</file>

<file path=xl/calcChain.xml><?xml version="1.0" encoding="utf-8"?>
<calcChain xmlns="http://schemas.openxmlformats.org/spreadsheetml/2006/main">
  <c r="A26" i="1" l="1"/>
  <c r="B2" i="2" l="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<sst xmlns="http://schemas.openxmlformats.org/spreadsheetml/2006/main" count="1686" uniqueCount="1125">
  <si>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</si>
  <si>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</si>
  <si>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</si>
  <si>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</si>
  <si>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</si>
  <si>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</si>
  <si>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</si>
  <si>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</si>
  <si>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</si>
  <si>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</si>
  <si>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</si>
  <si>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</si>
  <si>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</si>
  <si>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</si>
  <si>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</si>
  <si>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</si>
  <si>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</si>
  <si>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</si>
  <si>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</si>
  <si>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</si>
  <si>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</si>
  <si>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</si>
  <si>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</si>
  <si>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</si>
  <si>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</si>
  <si>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</si>
  <si>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</si>
  <si>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</si>
  <si>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</si>
  <si>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</si>
  <si>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</si>
  <si>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</si>
  <si>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</si>
  <si>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</si>
  <si>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</si>
  <si>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</si>
  <si>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</si>
  <si>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</si>
  <si>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</si>
  <si>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</si>
  <si>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</si>
  <si>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</si>
  <si>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</si>
  <si>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</si>
  <si>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</si>
  <si>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</si>
  <si>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</si>
  <si>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</si>
  <si>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</si>
  <si>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</si>
  <si>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</si>
  <si>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</si>
  <si>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</si>
  <si>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</si>
  <si>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</si>
  <si>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</si>
  <si>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</si>
  <si>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</si>
  <si>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</si>
  <si>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</si>
  <si>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</si>
  <si>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</si>
  <si>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</si>
  <si>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</si>
  <si>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</si>
  <si>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</si>
  <si>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</si>
  <si>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</si>
  <si>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</si>
  <si>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</si>
  <si>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</si>
  <si>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</si>
  <si>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</si>
  <si>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</si>
  <si>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</si>
  <si>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</si>
  <si>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</si>
  <si>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</si>
  <si>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</si>
  <si>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</si>
  <si>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</si>
  <si>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</si>
  <si>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</si>
  <si>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</si>
  <si>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</si>
  <si>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</si>
  <si>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</si>
  <si>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</si>
  <si>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</si>
  <si>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</si>
  <si>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</si>
  <si>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</si>
  <si>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</si>
  <si>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</si>
  <si>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</si>
  <si>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</si>
  <si>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</si>
  <si>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</si>
  <si>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</si>
  <si>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</si>
  <si>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</si>
  <si>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</si>
  <si>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</si>
  <si>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</si>
  <si>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</si>
  <si>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</si>
  <si>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</si>
  <si>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</si>
  <si>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</si>
  <si>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</si>
  <si>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</si>
  <si>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</si>
  <si>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</si>
  <si>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</si>
  <si>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</si>
  <si>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</si>
  <si>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</si>
  <si>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</si>
  <si>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</si>
  <si>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</si>
  <si>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</si>
  <si>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</si>
  <si>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</si>
  <si>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</si>
  <si>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</si>
  <si>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</si>
  <si>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</si>
  <si>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</si>
  <si>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</si>
  <si>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</si>
  <si>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</si>
  <si>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</si>
  <si>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</si>
  <si>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</si>
  <si>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</si>
  <si>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</si>
  <si>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</si>
  <si>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</si>
  <si>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</si>
  <si>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</si>
  <si>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</si>
  <si>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</si>
  <si>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</si>
  <si>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</si>
  <si>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</si>
  <si>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</si>
  <si>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</si>
  <si>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</si>
  <si>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</si>
  <si>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</si>
  <si>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</si>
  <si>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</si>
  <si>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</si>
  <si>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</si>
  <si>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</si>
  <si>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</si>
  <si>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</si>
  <si>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</si>
  <si>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</si>
  <si>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</si>
  <si>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</si>
  <si>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</si>
  <si>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</si>
  <si>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</si>
  <si>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</si>
  <si>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</si>
  <si>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</si>
  <si>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</si>
  <si>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</si>
  <si>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</si>
  <si>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</si>
  <si>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</si>
  <si>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</si>
  <si>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</si>
  <si>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</si>
  <si>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</si>
  <si>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</si>
  <si>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</si>
  <si>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</si>
  <si>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</si>
  <si>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</si>
  <si>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</si>
  <si>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</si>
  <si>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</si>
  <si>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</si>
  <si>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</si>
  <si>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</si>
  <si>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</si>
  <si>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</si>
  <si>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</si>
  <si>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</si>
  <si>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</si>
  <si>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</si>
  <si>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</si>
  <si>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</si>
  <si>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</si>
  <si>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</si>
  <si>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</si>
  <si>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</si>
  <si>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</si>
  <si>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</si>
  <si>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</si>
  <si>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</si>
  <si>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</si>
  <si>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</si>
  <si>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</si>
  <si>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</si>
  <si>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</si>
  <si>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</si>
  <si>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</si>
  <si>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</si>
  <si>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</si>
  <si>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</si>
  <si>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</si>
  <si>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</si>
  <si>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</si>
  <si>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</si>
  <si>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</si>
  <si>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</si>
  <si>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</si>
  <si>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</si>
  <si>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</si>
  <si>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</si>
  <si>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</si>
  <si>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</si>
  <si>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</si>
  <si>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</si>
  <si>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</si>
  <si>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</si>
  <si>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</si>
  <si>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</si>
  <si>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</si>
  <si>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</si>
  <si>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</si>
  <si>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</si>
  <si>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</si>
  <si>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</si>
  <si>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</si>
  <si>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</si>
  <si>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</si>
  <si>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</si>
  <si>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</si>
  <si>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</si>
  <si>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</si>
  <si>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</si>
  <si>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</si>
  <si>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</si>
  <si>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</si>
  <si>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</si>
  <si>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</si>
  <si>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</si>
  <si>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</si>
  <si>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</si>
  <si>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</si>
  <si>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</si>
  <si>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</si>
  <si>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</si>
  <si>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</si>
  <si>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</si>
  <si>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</si>
  <si>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</si>
  <si>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</si>
  <si>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</si>
  <si>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</si>
  <si>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</si>
  <si>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</si>
  <si>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</si>
  <si>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</si>
  <si>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</si>
  <si>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</si>
  <si>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</si>
  <si>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</si>
  <si>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</si>
  <si>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</si>
  <si>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</si>
  <si>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</si>
  <si>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</si>
  <si>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</si>
  <si>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</si>
  <si>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</si>
  <si>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</si>
  <si>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</si>
  <si>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</si>
  <si>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</si>
  <si>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</si>
  <si>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</si>
  <si>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</si>
  <si>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</si>
  <si>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</si>
  <si>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</si>
  <si>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</si>
  <si>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</si>
  <si>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</si>
  <si>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</si>
  <si>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</si>
  <si>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</si>
  <si>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</si>
  <si>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</si>
  <si>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</si>
  <si>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</si>
  <si>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</si>
  <si>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</si>
  <si>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</si>
  <si>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</si>
  <si>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</si>
  <si>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</si>
  <si>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</si>
  <si>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</si>
  <si>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</si>
  <si>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</si>
  <si>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</si>
  <si>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</si>
  <si>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</si>
  <si>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</si>
  <si>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</si>
  <si>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</si>
  <si>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</si>
  <si>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</si>
  <si>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</si>
  <si>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</si>
  <si>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</si>
  <si>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</si>
  <si>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</si>
  <si>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</si>
  <si>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</si>
  <si>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</si>
  <si>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</si>
  <si>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</si>
  <si>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</si>
  <si>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</si>
  <si>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</si>
  <si>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</si>
  <si>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</si>
  <si>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</si>
  <si>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</si>
  <si>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</si>
  <si>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</si>
  <si>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</si>
  <si>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</si>
  <si>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</si>
  <si>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</si>
  <si>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</si>
  <si>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</si>
  <si>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</si>
  <si>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</si>
  <si>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</si>
  <si>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</si>
  <si>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</si>
  <si>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</si>
  <si>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</si>
  <si>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</si>
  <si>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</si>
  <si>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</si>
  <si>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</si>
  <si>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</si>
  <si>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</si>
  <si>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</si>
  <si>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</si>
  <si>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</si>
  <si>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</si>
  <si>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</si>
  <si>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</si>
  <si>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</si>
  <si>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</si>
  <si>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</si>
  <si>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</si>
  <si>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</si>
  <si>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</si>
  <si>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</si>
  <si>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</si>
  <si>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</si>
  <si>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</si>
  <si>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</si>
  <si>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</si>
  <si>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</si>
  <si>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</si>
  <si>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</si>
  <si>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</si>
  <si>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</si>
  <si>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</si>
  <si>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</si>
  <si>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</si>
  <si>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</si>
  <si>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</si>
  <si>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</si>
  <si>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</si>
  <si>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</si>
  <si>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</si>
  <si>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</si>
  <si>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</si>
  <si>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</si>
  <si>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</si>
  <si>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</si>
  <si>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</si>
  <si>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</si>
  <si>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</si>
  <si>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</si>
  <si>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</si>
  <si>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</si>
  <si>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</si>
  <si>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</si>
  <si>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</si>
  <si>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</si>
  <si>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</si>
  <si>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</si>
  <si>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</si>
  <si>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</si>
  <si>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</si>
  <si>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</si>
  <si>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</si>
  <si>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</si>
  <si>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</si>
  <si>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</si>
  <si>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</si>
  <si>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</si>
  <si>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</si>
  <si>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</si>
  <si>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</si>
  <si>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</si>
  <si>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</si>
  <si>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</si>
  <si>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</si>
  <si>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</si>
  <si>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</si>
  <si>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</si>
  <si>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</si>
  <si>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</si>
  <si>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</si>
  <si>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</si>
  <si>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</si>
  <si>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</si>
  <si>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</si>
  <si>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</si>
  <si>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</si>
  <si>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</si>
  <si>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</si>
  <si>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</si>
  <si>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</si>
  <si>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</si>
  <si>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</si>
  <si>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</si>
  <si>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</si>
  <si>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</si>
  <si>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</si>
  <si>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</si>
  <si>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</si>
  <si>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</si>
  <si>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</si>
  <si>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</si>
  <si>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</si>
  <si>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</si>
  <si>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</si>
  <si>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</si>
  <si>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</si>
  <si>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</si>
  <si>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</si>
  <si>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</si>
  <si>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</si>
  <si>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</si>
  <si>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</si>
  <si>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</si>
  <si>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</si>
  <si>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</si>
  <si>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</si>
  <si>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</si>
  <si>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</si>
  <si>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</si>
  <si>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</si>
  <si>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</si>
  <si>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</si>
  <si>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</si>
  <si>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</si>
  <si>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</si>
  <si>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</si>
  <si>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</si>
  <si>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</si>
  <si>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</si>
  <si>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</si>
  <si>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</si>
  <si>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</si>
  <si>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</si>
  <si>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</si>
  <si>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</si>
  <si>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</si>
  <si>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</si>
  <si>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</si>
  <si>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</si>
  <si>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</si>
  <si>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</si>
  <si>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</si>
  <si>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</si>
  <si>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</si>
  <si>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</si>
  <si>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</si>
  <si>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</si>
  <si>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</si>
  <si>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</si>
  <si>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</si>
  <si>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</si>
  <si>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</si>
  <si>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</si>
  <si>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</si>
  <si>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</si>
  <si>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</si>
  <si>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</si>
  <si>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</si>
  <si>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</si>
  <si>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</si>
  <si>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</si>
  <si>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</si>
  <si>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</si>
  <si>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</si>
  <si>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</si>
  <si>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</si>
  <si>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</si>
  <si>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</si>
  <si>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</si>
  <si>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</si>
  <si>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</si>
  <si>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</si>
  <si>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</si>
  <si>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</si>
  <si>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</si>
  <si>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</si>
  <si>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</si>
  <si>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</si>
  <si>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</si>
  <si>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</si>
  <si>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</si>
  <si>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</si>
  <si>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</si>
  <si>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</si>
  <si>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</si>
  <si>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</si>
  <si>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</si>
  <si>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</si>
  <si>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</si>
  <si>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</si>
  <si>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</si>
  <si>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</si>
  <si>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</si>
  <si>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</si>
  <si>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</si>
  <si>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</si>
  <si>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</si>
  <si>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</si>
  <si>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</si>
  <si>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</si>
  <si>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</si>
  <si>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</si>
  <si>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</si>
  <si>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</si>
  <si>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</si>
  <si>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</si>
  <si>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</si>
  <si>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</si>
  <si>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</si>
  <si>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</si>
  <si>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</si>
  <si>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</si>
  <si>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</si>
  <si>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</si>
  <si>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</si>
  <si>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</si>
  <si>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</si>
  <si>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</si>
  <si>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</si>
  <si>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</si>
  <si>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</si>
  <si>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</si>
  <si>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</si>
  <si>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</si>
  <si>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</si>
  <si>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</si>
  <si>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</si>
  <si>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</si>
  <si>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</si>
  <si>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</si>
  <si>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</si>
  <si>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</si>
  <si>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</si>
  <si>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</si>
  <si>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</si>
  <si>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</si>
  <si>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</si>
  <si>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</si>
  <si>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</si>
  <si>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</si>
  <si>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</si>
  <si>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</si>
  <si>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</si>
  <si>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</si>
  <si>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</si>
  <si>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</si>
  <si>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</si>
  <si>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</si>
  <si>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</si>
  <si>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</si>
  <si>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</si>
  <si>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</si>
  <si>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</si>
  <si>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</si>
  <si>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</si>
  <si>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</si>
  <si>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</si>
  <si>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</si>
  <si>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</si>
  <si>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</si>
  <si>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</si>
  <si>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</si>
  <si>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</si>
  <si>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</si>
  <si>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</si>
  <si>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</si>
  <si>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</si>
  <si>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</si>
  <si>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</si>
  <si>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</si>
  <si>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</si>
  <si>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</si>
  <si>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</si>
  <si>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</si>
  <si>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</si>
  <si>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</si>
  <si>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</si>
  <si>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</si>
  <si>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</si>
  <si>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</si>
  <si>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</si>
  <si>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</si>
  <si>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</si>
  <si>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</si>
  <si>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</si>
  <si>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</si>
  <si>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</si>
  <si>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</si>
  <si>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</si>
  <si>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</si>
  <si>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</si>
  <si>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</si>
  <si>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</si>
  <si>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</si>
  <si>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</si>
  <si>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</si>
  <si>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</si>
  <si>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</si>
  <si>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</si>
  <si>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</si>
  <si>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</si>
  <si>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</si>
  <si>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</si>
  <si>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</si>
  <si>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</si>
  <si>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</si>
  <si>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</si>
  <si>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</si>
  <si>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</si>
  <si>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</si>
  <si>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</si>
  <si>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</si>
  <si>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</si>
  <si>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</si>
  <si>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</si>
  <si>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</si>
  <si>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</si>
  <si>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</si>
  <si>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</si>
  <si>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</si>
  <si>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</si>
  <si>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</si>
  <si>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</si>
  <si>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</si>
  <si>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</si>
  <si>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</si>
  <si>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</si>
  <si>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</si>
  <si>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</si>
  <si>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</si>
  <si>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</si>
  <si>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</si>
  <si>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</si>
  <si>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</si>
  <si>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</si>
  <si>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</si>
  <si>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</si>
  <si>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</si>
  <si>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</si>
  <si>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</si>
  <si>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</si>
  <si>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</si>
  <si>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</si>
  <si>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</si>
  <si>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</si>
  <si>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</si>
  <si>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</si>
  <si>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</si>
  <si>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</si>
  <si>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</si>
  <si>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</si>
  <si>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</si>
  <si>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</si>
  <si>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</si>
  <si>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</si>
  <si>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</si>
  <si>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</si>
  <si>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</si>
  <si>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</si>
  <si>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</si>
  <si>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</si>
  <si>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</si>
  <si>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</si>
  <si>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</si>
  <si>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</si>
  <si>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</si>
  <si>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</si>
  <si>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</si>
  <si>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</si>
  <si>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</si>
  <si>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</si>
  <si>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</si>
  <si>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</si>
  <si>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</si>
  <si>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</si>
  <si>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</si>
  <si>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</si>
  <si>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</si>
  <si>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</si>
  <si>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</si>
  <si>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</si>
  <si>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</si>
  <si>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</si>
  <si>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</si>
  <si>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</si>
  <si>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</si>
  <si>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</si>
  <si>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</si>
  <si>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</si>
  <si>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</si>
  <si>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</si>
  <si>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</si>
  <si>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</si>
  <si>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</si>
  <si>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</si>
  <si>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</si>
  <si>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</si>
  <si>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</si>
  <si>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</si>
  <si>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</si>
  <si>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</si>
  <si>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</si>
  <si>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</si>
  <si>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</si>
  <si>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</si>
  <si>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</si>
  <si>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</si>
  <si>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</si>
  <si>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</si>
  <si>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</si>
  <si>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</si>
  <si>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</si>
  <si>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</si>
  <si>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</si>
  <si>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</si>
  <si>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</si>
  <si>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</si>
  <si>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</si>
  <si>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</si>
  <si>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</si>
  <si>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</si>
  <si>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</si>
  <si>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</si>
  <si>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</si>
  <si>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</si>
  <si>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</si>
  <si>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</si>
  <si>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</si>
  <si>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</si>
  <si>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</si>
  <si>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</si>
  <si>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</si>
  <si>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</si>
  <si>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</si>
  <si>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</si>
  <si>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</si>
  <si>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</si>
  <si>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</si>
  <si>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</si>
  <si>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</si>
  <si>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</si>
  <si>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</si>
  <si>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</si>
  <si>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</si>
  <si>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</si>
  <si>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</si>
  <si>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</si>
  <si>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</si>
  <si>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</si>
  <si>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</si>
  <si>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</si>
  <si>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</si>
  <si>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</si>
  <si>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</si>
  <si>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</si>
  <si>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</si>
  <si>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</si>
  <si>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</si>
  <si>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</si>
  <si>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</si>
  <si>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</si>
  <si>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</si>
  <si>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</si>
  <si>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</si>
  <si>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</si>
  <si>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</si>
  <si>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</si>
  <si>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</si>
  <si>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</si>
  <si>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</si>
  <si>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</si>
  <si>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</si>
  <si>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</si>
  <si>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</si>
  <si>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</si>
  <si>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</si>
  <si>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</si>
  <si>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</si>
  <si>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</si>
  <si>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</si>
  <si>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</si>
  <si>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</si>
  <si>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</si>
  <si>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</si>
  <si>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</si>
  <si>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</si>
  <si>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</si>
  <si>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</si>
  <si>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</si>
  <si>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</si>
  <si>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</si>
  <si>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</si>
  <si>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</si>
  <si>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</si>
  <si>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</si>
  <si>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</si>
  <si>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</si>
  <si>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</si>
  <si>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</si>
  <si>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</si>
  <si>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</si>
  <si>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</si>
  <si>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</si>
  <si>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</si>
  <si>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</si>
  <si>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</si>
  <si>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</si>
  <si>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</si>
  <si>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</si>
  <si>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</si>
  <si>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</si>
  <si>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</si>
  <si>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</si>
  <si>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</si>
  <si>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</si>
  <si>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</si>
  <si>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</si>
  <si>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</si>
  <si>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</si>
  <si>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</si>
  <si>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</si>
  <si>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</si>
  <si>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</si>
  <si>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</si>
  <si>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</si>
  <si>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</si>
  <si>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</si>
  <si>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</si>
  <si>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</si>
  <si>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</si>
  <si>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</si>
  <si>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</si>
  <si>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</si>
  <si>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</si>
  <si>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</si>
  <si>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</si>
  <si>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</si>
  <si>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</si>
  <si>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</si>
  <si>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</si>
  <si>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</si>
  <si>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</si>
  <si>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</si>
  <si>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</si>
  <si>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</si>
  <si>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</si>
  <si>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</si>
  <si>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</si>
  <si>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</si>
  <si>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</si>
  <si>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</si>
  <si>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</si>
  <si>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</si>
  <si>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</si>
  <si>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</si>
  <si>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</si>
  <si>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</si>
  <si>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</si>
  <si>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</si>
  <si>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</si>
  <si>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</si>
  <si>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</si>
  <si>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</si>
  <si>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</si>
  <si>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</si>
  <si>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</si>
  <si>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</si>
  <si>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</si>
  <si>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</si>
  <si>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</si>
  <si>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</si>
  <si>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</si>
  <si>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</si>
  <si>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</si>
  <si>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</si>
  <si>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</si>
  <si>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</si>
  <si>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</si>
  <si>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</si>
  <si>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</si>
  <si>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</si>
  <si>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</si>
  <si>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</si>
  <si>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</si>
  <si>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</si>
  <si>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</si>
  <si>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</si>
  <si>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</si>
  <si>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</si>
  <si>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</si>
  <si>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</si>
  <si>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</si>
  <si>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</si>
  <si>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</si>
  <si>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</si>
  <si>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</si>
  <si>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</si>
  <si>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</si>
  <si>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</si>
  <si>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</si>
  <si>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</si>
  <si>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</si>
  <si>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</si>
  <si>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</si>
  <si>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</si>
  <si>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</si>
  <si>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</si>
  <si>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</si>
  <si>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</si>
  <si>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</si>
  <si>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</si>
  <si>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</si>
  <si>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</si>
  <si>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</si>
  <si>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</si>
  <si>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</si>
  <si>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</si>
  <si>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</si>
  <si>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</si>
  <si>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</si>
  <si>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</si>
  <si>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</si>
  <si>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</si>
  <si>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</si>
  <si>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</si>
  <si>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</si>
  <si>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</si>
  <si>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</si>
  <si>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</si>
  <si>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</si>
  <si>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</si>
  <si>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</si>
  <si>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</si>
  <si>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</si>
  <si>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</si>
  <si>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</si>
  <si>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</si>
  <si>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</si>
  <si>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</si>
  <si>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</si>
  <si>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</si>
  <si>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</si>
  <si>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</si>
  <si>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</si>
  <si>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</si>
  <si>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</si>
  <si>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</si>
  <si>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</si>
  <si>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</si>
  <si>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</si>
  <si>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</si>
  <si>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</si>
  <si>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</si>
  <si>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</si>
  <si>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</si>
  <si>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</si>
  <si>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</si>
  <si>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</si>
  <si>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</si>
  <si>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</si>
  <si>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</si>
  <si>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</si>
  <si>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</si>
  <si>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</si>
  <si>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</si>
  <si>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</si>
  <si>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</si>
  <si>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</si>
  <si>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</si>
  <si>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</si>
  <si>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</si>
  <si>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</si>
  <si>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</si>
  <si>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</si>
  <si>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</si>
  <si>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</si>
  <si>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</si>
  <si>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</si>
  <si>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</si>
  <si>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</si>
  <si>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</si>
  <si>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</si>
  <si>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</si>
  <si>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</si>
  <si>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</si>
  <si>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</si>
  <si>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</si>
  <si>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</si>
  <si>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</si>
  <si>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</si>
  <si>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</si>
  <si>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</si>
  <si>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</si>
  <si>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</si>
  <si>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</si>
  <si>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</si>
  <si>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</si>
  <si>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</si>
  <si>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</si>
  <si>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</si>
  <si>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</si>
  <si>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</si>
  <si>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</si>
  <si>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</si>
  <si>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</si>
  <si>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</si>
  <si>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</si>
  <si>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Gerçekleştiren</t>
  </si>
  <si>
    <t>Müdür</t>
  </si>
  <si>
    <t>Bilgisayar</t>
  </si>
  <si>
    <t>Yazıcı</t>
  </si>
  <si>
    <t>Yazılı,Sözlü</t>
  </si>
  <si>
    <t>Çift Yönlü</t>
  </si>
  <si>
    <t>Bilgi Verme, Onay Alma</t>
  </si>
  <si>
    <t>Muhakemat Müdürü</t>
  </si>
  <si>
    <t>Müşavir Hazine Avukatı</t>
  </si>
  <si>
    <t>V.H.K.İ.</t>
  </si>
  <si>
    <t>Sürecin İşleyişi</t>
  </si>
  <si>
    <t>Muhakemat Müdürlüğü</t>
  </si>
  <si>
    <t xml:space="preserve">               </t>
  </si>
  <si>
    <t>Her Seferinde</t>
  </si>
  <si>
    <t>Mutemet</t>
  </si>
  <si>
    <t>Ödeme Emri Belgesi</t>
  </si>
  <si>
    <t>Bilgi Verme</t>
  </si>
  <si>
    <t>Muhasebe Müdürü</t>
  </si>
  <si>
    <t>Muhasebe Yetkilisi</t>
  </si>
  <si>
    <t>Mal Alımı İşlemlerinin Yapılması Süreci</t>
  </si>
  <si>
    <t>Kurum ihtiyaçlarının karşılanması için firmalardan tekliflerin alınmasından, ödeme aşamasına kadar olan süreci kapsar.</t>
  </si>
  <si>
    <t>Kurum ihtiyaçlarının karşılanmasının sağlanması.</t>
  </si>
  <si>
    <t>Muayene Kabul Komisyonu</t>
  </si>
  <si>
    <t>SGB Uygulaması</t>
  </si>
  <si>
    <t>HYS Uygulaması</t>
  </si>
  <si>
    <t>Piyasa Fiyat Araştırma Tutanağı</t>
  </si>
  <si>
    <t>Sözleşme</t>
  </si>
  <si>
    <t>Kabul Tutanağı</t>
  </si>
  <si>
    <t>Taşınır İşlem Fişi</t>
  </si>
  <si>
    <t>Doğrudan Temin</t>
  </si>
  <si>
    <t>22/d</t>
  </si>
  <si>
    <t>Mal Kabul Tutanağı</t>
  </si>
  <si>
    <t>Onay Belgesinin Düzenlenmesi</t>
  </si>
  <si>
    <t>Piyasa Fiyat Araştırmasının Yapılması</t>
  </si>
  <si>
    <t>Alımda görevli kişiler</t>
  </si>
  <si>
    <t>Gerekli İse Sözleşme Düzenlenmesi</t>
  </si>
  <si>
    <t>İdare</t>
  </si>
  <si>
    <t>Taahhüdün Yerine Getirilmesi</t>
  </si>
  <si>
    <t>Firma</t>
  </si>
  <si>
    <t>Malın Teslim ve Kabul Edilmesi</t>
  </si>
  <si>
    <t>Taşınır İşlem Fişinin Düzenlenmesi</t>
  </si>
  <si>
    <t>ÖEB Düzenlenmesi</t>
  </si>
  <si>
    <t>Taşınır İşlem Fişi, Ödeme Emri Belgesi ve Eklerinin İmzalanması Onaylanması</t>
  </si>
  <si>
    <t>Ödeme Emri Belgesi ve Eki Kanıtlayıcı Belgelerin Muhasebe Müdürlüğüne teslim edilimesi</t>
  </si>
  <si>
    <t>Mal Alımı İşlem Süreci İletişim Akış Diyagramı</t>
  </si>
  <si>
    <t>Muhakemat Süreç Grubu</t>
  </si>
  <si>
    <t>Mal Alımı İşlemleri Ana Süreci</t>
  </si>
  <si>
    <t xml:space="preserve">                 Mal Alımı İşlemleri Süreci</t>
  </si>
  <si>
    <t>İlgili Kurum / Birim tarafından ihtiyacın bildirilmesi</t>
  </si>
  <si>
    <t>Yazılı Talep, Taşınır İstek Belgesi</t>
  </si>
  <si>
    <t>*</t>
  </si>
  <si>
    <t>Kurum Yetkili Personeli tarafından Onay Belgesinin Düzenlenmesi</t>
  </si>
  <si>
    <t>Yazılı talep düzenlenmek süretiyle ihtiyacın belirlenmesi</t>
  </si>
  <si>
    <t>SGB Modülü</t>
  </si>
  <si>
    <t>İhale Yetkilisi</t>
  </si>
  <si>
    <t>HYS Modülü</t>
  </si>
  <si>
    <t>Av.Hüseyin GÜZELOĞLU</t>
  </si>
  <si>
    <t>Şanlıurfa Muhakemat Müdürlüğü</t>
  </si>
  <si>
    <t>Av.Ramazan KURT</t>
  </si>
  <si>
    <t>Mustafa AKAY</t>
  </si>
  <si>
    <t>Defterdar</t>
  </si>
  <si>
    <t xml:space="preserve">Defterdar </t>
  </si>
  <si>
    <t>Şanlıurfa Defterdarlığı</t>
  </si>
  <si>
    <t xml:space="preserve"> Av. Hüseyin GÜZELOĞLU  (Muhakemat Müdürü)</t>
  </si>
  <si>
    <t>Mehmet Nihat ASLAN</t>
  </si>
  <si>
    <t>Mehmet Nihat ASLAN (V.H.K.İ.)</t>
  </si>
  <si>
    <t>nihat.aslan@hmb.gov.tr</t>
  </si>
  <si>
    <t>huseyin.guzeloglu@hmb.gov.tr</t>
  </si>
  <si>
    <t>ramazan.kurt@hmb.gov.tr</t>
  </si>
  <si>
    <t>mustafa.akay@hmb.gov.tr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</si>
</sst>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9"/>
      <color rgb="FF000000"/>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3">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0" fontId="1" fillId="0" borderId="0" xfId="0" applyFont="1" applyAlignment="1" applyProtection="1">
      <alignment vertical="center" wrapText="1"/>
      <protection locked="0"/>
    </xf>
    <xf numFmtId="0" fontId="1" fillId="0" borderId="1" xfId="0" applyFont="1" applyBorder="1" applyAlignment="1" applyProtection="1">
      <alignment horizontal="left"/>
      <protection locked="0"/>
    </xf>
    <xf numFmtId="0" fontId="36" fillId="3" borderId="1" xfId="1" applyFill="1" applyBorder="1" applyAlignment="1" applyProtection="1">
      <protection locked="0"/>
    </xf>
    <xf numFmtId="0" fontId="32" fillId="0" borderId="0" xfId="0" applyFont="1" applyAlignment="1">
      <alignment horizontal="left"/>
    </xf>
    <xf numFmtId="0" fontId="39" fillId="0" borderId="0" xfId="0" applyFont="1" applyAlignment="1">
      <alignment horizontal="left" vertical="center"/>
    </xf>
    <xf numFmtId="14" fontId="13" fillId="0" borderId="1" xfId="0" quotePrefix="1" applyNumberFormat="1" applyFont="1" applyBorder="1" applyAlignment="1" applyProtection="1">
      <alignment horizontal="left" vertical="top"/>
      <protection locked="0"/>
    </xf>
    <xf numFmtId="0" fontId="13" fillId="0" borderId="1" xfId="0" applyFont="1" applyBorder="1" applyAlignment="1" applyProtection="1">
      <alignment horizontal="left" vertical="top"/>
      <protection locked="0"/>
    </xf>
    <xf numFmtId="0" fontId="13" fillId="0" borderId="1" xfId="0" applyFont="1" applyBorder="1" applyAlignment="1" applyProtection="1">
      <alignment horizontal="left" vertical="top" wrapText="1"/>
      <protection locked="0"/>
    </xf>
    <xf numFmtId="0" fontId="1" fillId="0" borderId="1" xfId="0" applyNumberFormat="1" applyFont="1" applyBorder="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2">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9525</xdr:colOff>
      <xdr:row>4</xdr:row>
      <xdr:rowOff>28575</xdr:rowOff>
    </xdr:from>
    <xdr:to>
      <xdr:col>5</xdr:col>
      <xdr:colOff>657225</xdr:colOff>
      <xdr:row>7</xdr:row>
      <xdr:rowOff>24052</xdr:rowOff>
    </xdr:to>
    <xdr:sp macro="" textlink="">
      <xdr:nvSpPr>
        <xdr:cNvPr id="36" name="4 Akış Çizelgesi: Sonlandırıcı"/>
        <xdr:cNvSpPr/>
      </xdr:nvSpPr>
      <xdr:spPr>
        <a:xfrm>
          <a:off x="2066925" y="1038225"/>
          <a:ext cx="2019300" cy="6527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İlgili</a:t>
          </a:r>
          <a:r>
            <a:rPr lang="tr-TR" sz="1000" baseline="0"/>
            <a:t> Kurum / Birim tarafından ihtiyacın bildirilmesi</a:t>
          </a:r>
          <a:endParaRPr lang="tr-TR" sz="1000"/>
        </a:p>
      </xdr:txBody>
    </xdr:sp>
    <xdr:clientData/>
  </xdr:twoCellAnchor>
  <xdr:twoCellAnchor>
    <xdr:from>
      <xdr:col>3</xdr:col>
      <xdr:colOff>133350</xdr:colOff>
      <xdr:row>38</xdr:row>
      <xdr:rowOff>19050</xdr:rowOff>
    </xdr:from>
    <xdr:to>
      <xdr:col>5</xdr:col>
      <xdr:colOff>581025</xdr:colOff>
      <xdr:row>40</xdr:row>
      <xdr:rowOff>123825</xdr:rowOff>
    </xdr:to>
    <xdr:sp macro="" textlink="">
      <xdr:nvSpPr>
        <xdr:cNvPr id="53" name="4 Akış Çizelgesi: Sonlandırıcı"/>
        <xdr:cNvSpPr/>
      </xdr:nvSpPr>
      <xdr:spPr>
        <a:xfrm>
          <a:off x="2190750" y="8477250"/>
          <a:ext cx="1819275" cy="54292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Mal alım fatura bedelinin </a:t>
          </a:r>
          <a:r>
            <a:rPr lang="tr-TR" sz="1000" baseline="0"/>
            <a:t>Firmanın Hesaplarına Aktarıldı</a:t>
          </a:r>
          <a:endParaRPr lang="tr-TR" sz="1000"/>
        </a:p>
      </xdr:txBody>
    </xdr:sp>
    <xdr:clientData/>
  </xdr:twoCellAnchor>
  <xdr:twoCellAnchor>
    <xdr:from>
      <xdr:col>4</xdr:col>
      <xdr:colOff>351825</xdr:colOff>
      <xdr:row>37</xdr:row>
      <xdr:rowOff>95250</xdr:rowOff>
    </xdr:from>
    <xdr:to>
      <xdr:col>4</xdr:col>
      <xdr:colOff>357188</xdr:colOff>
      <xdr:row>38</xdr:row>
      <xdr:rowOff>19050</xdr:rowOff>
    </xdr:to>
    <xdr:cxnSp macro="">
      <xdr:nvCxnSpPr>
        <xdr:cNvPr id="108" name="Düz Ok Bağlayıcısı 107"/>
        <xdr:cNvCxnSpPr>
          <a:stCxn id="165" idx="2"/>
          <a:endCxn id="53" idx="0"/>
        </xdr:cNvCxnSpPr>
      </xdr:nvCxnSpPr>
      <xdr:spPr>
        <a:xfrm>
          <a:off x="3095025" y="8334375"/>
          <a:ext cx="5363" cy="1428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47624</xdr:colOff>
      <xdr:row>31</xdr:row>
      <xdr:rowOff>123825</xdr:rowOff>
    </xdr:from>
    <xdr:to>
      <xdr:col>5</xdr:col>
      <xdr:colOff>647699</xdr:colOff>
      <xdr:row>34</xdr:row>
      <xdr:rowOff>66676</xdr:rowOff>
    </xdr:to>
    <xdr:sp macro="" textlink="">
      <xdr:nvSpPr>
        <xdr:cNvPr id="62" name="1 Akış Çizelgesi: İşlem"/>
        <xdr:cNvSpPr/>
      </xdr:nvSpPr>
      <xdr:spPr>
        <a:xfrm>
          <a:off x="2105024" y="7048500"/>
          <a:ext cx="1971675" cy="60007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Taşınır İşlem Fişi, Ödeme Emri Belgesi ve Eklerinin İmzalanması Onaylanması</a:t>
          </a:r>
        </a:p>
      </xdr:txBody>
    </xdr:sp>
    <xdr:clientData/>
  </xdr:twoCellAnchor>
  <xdr:twoCellAnchor>
    <xdr:from>
      <xdr:col>2</xdr:col>
      <xdr:colOff>381001</xdr:colOff>
      <xdr:row>11</xdr:row>
      <xdr:rowOff>109536</xdr:rowOff>
    </xdr:from>
    <xdr:to>
      <xdr:col>3</xdr:col>
      <xdr:colOff>28575</xdr:colOff>
      <xdr:row>11</xdr:row>
      <xdr:rowOff>109538</xdr:rowOff>
    </xdr:to>
    <xdr:cxnSp macro="">
      <xdr:nvCxnSpPr>
        <xdr:cNvPr id="81" name="Düz Ok Bağlayıcısı 80"/>
        <xdr:cNvCxnSpPr>
          <a:stCxn id="83" idx="4"/>
          <a:endCxn id="48" idx="1"/>
        </xdr:cNvCxnSpPr>
      </xdr:nvCxnSpPr>
      <xdr:spPr>
        <a:xfrm flipV="1">
          <a:off x="1752601" y="2652711"/>
          <a:ext cx="333374" cy="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361951</xdr:colOff>
      <xdr:row>10</xdr:row>
      <xdr:rowOff>85726</xdr:rowOff>
    </xdr:from>
    <xdr:to>
      <xdr:col>2</xdr:col>
      <xdr:colOff>381001</xdr:colOff>
      <xdr:row>12</xdr:row>
      <xdr:rowOff>133350</xdr:rowOff>
    </xdr:to>
    <xdr:sp macro="" textlink="">
      <xdr:nvSpPr>
        <xdr:cNvPr id="83" name="15 Akış Çizelgesi: Manyetik Disk"/>
        <xdr:cNvSpPr/>
      </xdr:nvSpPr>
      <xdr:spPr>
        <a:xfrm>
          <a:off x="1047751" y="2409826"/>
          <a:ext cx="704850" cy="485774"/>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SGB</a:t>
          </a:r>
        </a:p>
      </xdr:txBody>
    </xdr:sp>
    <xdr:clientData/>
  </xdr:twoCellAnchor>
  <xdr:twoCellAnchor>
    <xdr:from>
      <xdr:col>3</xdr:col>
      <xdr:colOff>28575</xdr:colOff>
      <xdr:row>10</xdr:row>
      <xdr:rowOff>123821</xdr:rowOff>
    </xdr:from>
    <xdr:to>
      <xdr:col>5</xdr:col>
      <xdr:colOff>636975</xdr:colOff>
      <xdr:row>12</xdr:row>
      <xdr:rowOff>95250</xdr:rowOff>
    </xdr:to>
    <xdr:sp macro="" textlink="">
      <xdr:nvSpPr>
        <xdr:cNvPr id="48" name="1 Akış Çizelgesi: İşlem"/>
        <xdr:cNvSpPr/>
      </xdr:nvSpPr>
      <xdr:spPr>
        <a:xfrm>
          <a:off x="2085975" y="2447921"/>
          <a:ext cx="1980000" cy="4095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Onay</a:t>
          </a:r>
          <a:r>
            <a:rPr lang="tr-TR" sz="900" baseline="0"/>
            <a:t> Belgesinin Düzenlenmesi</a:t>
          </a:r>
          <a:endParaRPr lang="tr-TR" sz="900"/>
        </a:p>
      </xdr:txBody>
    </xdr:sp>
    <xdr:clientData/>
  </xdr:twoCellAnchor>
  <xdr:twoCellAnchor>
    <xdr:from>
      <xdr:col>5</xdr:col>
      <xdr:colOff>636975</xdr:colOff>
      <xdr:row>9</xdr:row>
      <xdr:rowOff>19049</xdr:rowOff>
    </xdr:from>
    <xdr:to>
      <xdr:col>6</xdr:col>
      <xdr:colOff>600075</xdr:colOff>
      <xdr:row>20</xdr:row>
      <xdr:rowOff>201369</xdr:rowOff>
    </xdr:to>
    <xdr:cxnSp macro="">
      <xdr:nvCxnSpPr>
        <xdr:cNvPr id="70" name="Dirsek Bağlayıcısı 69"/>
        <xdr:cNvCxnSpPr>
          <a:stCxn id="205" idx="3"/>
          <a:endCxn id="176" idx="3"/>
        </xdr:cNvCxnSpPr>
      </xdr:nvCxnSpPr>
      <xdr:spPr>
        <a:xfrm flipH="1" flipV="1">
          <a:off x="4065975" y="2124074"/>
          <a:ext cx="648900" cy="2592145"/>
        </a:xfrm>
        <a:prstGeom prst="bentConnector3">
          <a:avLst>
            <a:gd name="adj1" fmla="val -16440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504825</xdr:colOff>
      <xdr:row>4</xdr:row>
      <xdr:rowOff>66675</xdr:rowOff>
    </xdr:from>
    <xdr:to>
      <xdr:col>2</xdr:col>
      <xdr:colOff>238125</xdr:colOff>
      <xdr:row>6</xdr:row>
      <xdr:rowOff>200025</xdr:rowOff>
    </xdr:to>
    <xdr:sp macro="" textlink="">
      <xdr:nvSpPr>
        <xdr:cNvPr id="87" name="7 Akış Çizelgesi: Belge"/>
        <xdr:cNvSpPr/>
      </xdr:nvSpPr>
      <xdr:spPr>
        <a:xfrm>
          <a:off x="504825" y="1076325"/>
          <a:ext cx="1104900" cy="57150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Yazılı Talep, Taşınır İstek Belgesi</a:t>
          </a:r>
        </a:p>
      </xdr:txBody>
    </xdr:sp>
    <xdr:clientData/>
  </xdr:twoCellAnchor>
  <xdr:twoCellAnchor>
    <xdr:from>
      <xdr:col>2</xdr:col>
      <xdr:colOff>238125</xdr:colOff>
      <xdr:row>5</xdr:row>
      <xdr:rowOff>133350</xdr:rowOff>
    </xdr:from>
    <xdr:to>
      <xdr:col>3</xdr:col>
      <xdr:colOff>9525</xdr:colOff>
      <xdr:row>5</xdr:row>
      <xdr:rowOff>135851</xdr:rowOff>
    </xdr:to>
    <xdr:cxnSp macro="">
      <xdr:nvCxnSpPr>
        <xdr:cNvPr id="91" name="Düz Ok Bağlayıcısı 90"/>
        <xdr:cNvCxnSpPr>
          <a:stCxn id="36" idx="1"/>
          <a:endCxn id="87" idx="3"/>
        </xdr:cNvCxnSpPr>
      </xdr:nvCxnSpPr>
      <xdr:spPr>
        <a:xfrm flipH="1" flipV="1">
          <a:off x="1609725" y="1362075"/>
          <a:ext cx="457200" cy="250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304800</xdr:colOff>
      <xdr:row>10</xdr:row>
      <xdr:rowOff>104775</xdr:rowOff>
    </xdr:from>
    <xdr:to>
      <xdr:col>8</xdr:col>
      <xdr:colOff>38100</xdr:colOff>
      <xdr:row>12</xdr:row>
      <xdr:rowOff>104775</xdr:rowOff>
    </xdr:to>
    <xdr:sp macro="" textlink="">
      <xdr:nvSpPr>
        <xdr:cNvPr id="98" name="7 Akış Çizelgesi: Belge"/>
        <xdr:cNvSpPr/>
      </xdr:nvSpPr>
      <xdr:spPr>
        <a:xfrm>
          <a:off x="4419600" y="2428875"/>
          <a:ext cx="1104900" cy="43815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Onay Belgesi</a:t>
          </a:r>
        </a:p>
      </xdr:txBody>
    </xdr:sp>
    <xdr:clientData/>
  </xdr:twoCellAnchor>
  <xdr:twoCellAnchor>
    <xdr:from>
      <xdr:col>5</xdr:col>
      <xdr:colOff>636975</xdr:colOff>
      <xdr:row>11</xdr:row>
      <xdr:rowOff>104775</xdr:rowOff>
    </xdr:from>
    <xdr:to>
      <xdr:col>6</xdr:col>
      <xdr:colOff>304800</xdr:colOff>
      <xdr:row>11</xdr:row>
      <xdr:rowOff>109536</xdr:rowOff>
    </xdr:to>
    <xdr:cxnSp macro="">
      <xdr:nvCxnSpPr>
        <xdr:cNvPr id="99" name="Düz Ok Bağlayıcısı 98"/>
        <xdr:cNvCxnSpPr>
          <a:stCxn id="48" idx="3"/>
          <a:endCxn id="98" idx="1"/>
        </xdr:cNvCxnSpPr>
      </xdr:nvCxnSpPr>
      <xdr:spPr>
        <a:xfrm flipV="1">
          <a:off x="4065975" y="2647950"/>
          <a:ext cx="353625" cy="476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28575</xdr:colOff>
      <xdr:row>12</xdr:row>
      <xdr:rowOff>219071</xdr:rowOff>
    </xdr:from>
    <xdr:to>
      <xdr:col>5</xdr:col>
      <xdr:colOff>636975</xdr:colOff>
      <xdr:row>14</xdr:row>
      <xdr:rowOff>190500</xdr:rowOff>
    </xdr:to>
    <xdr:sp macro="" textlink="">
      <xdr:nvSpPr>
        <xdr:cNvPr id="104" name="1 Akış Çizelgesi: İşlem"/>
        <xdr:cNvSpPr/>
      </xdr:nvSpPr>
      <xdr:spPr>
        <a:xfrm>
          <a:off x="2085975" y="2981321"/>
          <a:ext cx="1980000" cy="4095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Piyasa Fiyat Araştırmasının Yapılması</a:t>
          </a:r>
        </a:p>
      </xdr:txBody>
    </xdr:sp>
    <xdr:clientData/>
  </xdr:twoCellAnchor>
  <xdr:twoCellAnchor>
    <xdr:from>
      <xdr:col>6</xdr:col>
      <xdr:colOff>314325</xdr:colOff>
      <xdr:row>12</xdr:row>
      <xdr:rowOff>161924</xdr:rowOff>
    </xdr:from>
    <xdr:to>
      <xdr:col>8</xdr:col>
      <xdr:colOff>47625</xdr:colOff>
      <xdr:row>15</xdr:row>
      <xdr:rowOff>28574</xdr:rowOff>
    </xdr:to>
    <xdr:sp macro="" textlink="">
      <xdr:nvSpPr>
        <xdr:cNvPr id="105" name="7 Akış Çizelgesi: Belge"/>
        <xdr:cNvSpPr/>
      </xdr:nvSpPr>
      <xdr:spPr>
        <a:xfrm>
          <a:off x="4429125" y="2924174"/>
          <a:ext cx="1104900" cy="523875"/>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Piyasa Fiyat Araştırma Tutanağı</a:t>
          </a:r>
        </a:p>
      </xdr:txBody>
    </xdr:sp>
    <xdr:clientData/>
  </xdr:twoCellAnchor>
  <xdr:twoCellAnchor>
    <xdr:from>
      <xdr:col>5</xdr:col>
      <xdr:colOff>636975</xdr:colOff>
      <xdr:row>13</xdr:row>
      <xdr:rowOff>204786</xdr:rowOff>
    </xdr:from>
    <xdr:to>
      <xdr:col>6</xdr:col>
      <xdr:colOff>314325</xdr:colOff>
      <xdr:row>13</xdr:row>
      <xdr:rowOff>204787</xdr:rowOff>
    </xdr:to>
    <xdr:cxnSp macro="">
      <xdr:nvCxnSpPr>
        <xdr:cNvPr id="106" name="Düz Ok Bağlayıcısı 105"/>
        <xdr:cNvCxnSpPr>
          <a:stCxn id="104" idx="3"/>
          <a:endCxn id="105" idx="1"/>
        </xdr:cNvCxnSpPr>
      </xdr:nvCxnSpPr>
      <xdr:spPr>
        <a:xfrm>
          <a:off x="4065975" y="3186111"/>
          <a:ext cx="363150"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332775</xdr:colOff>
      <xdr:row>7</xdr:row>
      <xdr:rowOff>24052</xdr:rowOff>
    </xdr:from>
    <xdr:to>
      <xdr:col>4</xdr:col>
      <xdr:colOff>333375</xdr:colOff>
      <xdr:row>8</xdr:row>
      <xdr:rowOff>47622</xdr:rowOff>
    </xdr:to>
    <xdr:cxnSp macro="">
      <xdr:nvCxnSpPr>
        <xdr:cNvPr id="107" name="Düz Ok Bağlayıcısı 106"/>
        <xdr:cNvCxnSpPr>
          <a:stCxn id="36" idx="2"/>
          <a:endCxn id="176" idx="0"/>
        </xdr:cNvCxnSpPr>
      </xdr:nvCxnSpPr>
      <xdr:spPr>
        <a:xfrm flipH="1">
          <a:off x="3075975" y="1690927"/>
          <a:ext cx="600" cy="24264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332775</xdr:colOff>
      <xdr:row>12</xdr:row>
      <xdr:rowOff>95250</xdr:rowOff>
    </xdr:from>
    <xdr:to>
      <xdr:col>4</xdr:col>
      <xdr:colOff>332775</xdr:colOff>
      <xdr:row>12</xdr:row>
      <xdr:rowOff>219071</xdr:rowOff>
    </xdr:to>
    <xdr:cxnSp macro="">
      <xdr:nvCxnSpPr>
        <xdr:cNvPr id="110" name="Düz Ok Bağlayıcısı 109"/>
        <xdr:cNvCxnSpPr>
          <a:stCxn id="48" idx="2"/>
          <a:endCxn id="104" idx="0"/>
        </xdr:cNvCxnSpPr>
      </xdr:nvCxnSpPr>
      <xdr:spPr>
        <a:xfrm>
          <a:off x="3075975" y="2857500"/>
          <a:ext cx="0" cy="12382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332775</xdr:colOff>
      <xdr:row>14</xdr:row>
      <xdr:rowOff>190500</xdr:rowOff>
    </xdr:from>
    <xdr:to>
      <xdr:col>4</xdr:col>
      <xdr:colOff>332775</xdr:colOff>
      <xdr:row>15</xdr:row>
      <xdr:rowOff>104771</xdr:rowOff>
    </xdr:to>
    <xdr:cxnSp macro="">
      <xdr:nvCxnSpPr>
        <xdr:cNvPr id="111" name="Düz Ok Bağlayıcısı 110"/>
        <xdr:cNvCxnSpPr>
          <a:stCxn id="104" idx="2"/>
          <a:endCxn id="119" idx="0"/>
        </xdr:cNvCxnSpPr>
      </xdr:nvCxnSpPr>
      <xdr:spPr>
        <a:xfrm>
          <a:off x="3075975" y="3390900"/>
          <a:ext cx="0" cy="13334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28575</xdr:colOff>
      <xdr:row>15</xdr:row>
      <xdr:rowOff>104771</xdr:rowOff>
    </xdr:from>
    <xdr:to>
      <xdr:col>5</xdr:col>
      <xdr:colOff>636975</xdr:colOff>
      <xdr:row>17</xdr:row>
      <xdr:rowOff>76200</xdr:rowOff>
    </xdr:to>
    <xdr:sp macro="" textlink="">
      <xdr:nvSpPr>
        <xdr:cNvPr id="119" name="1 Akış Çizelgesi: İşlem"/>
        <xdr:cNvSpPr/>
      </xdr:nvSpPr>
      <xdr:spPr>
        <a:xfrm>
          <a:off x="2085975" y="3524246"/>
          <a:ext cx="1980000" cy="4095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Gerekli İse Sözleşme Düzenlenmesi</a:t>
          </a:r>
        </a:p>
      </xdr:txBody>
    </xdr:sp>
    <xdr:clientData/>
  </xdr:twoCellAnchor>
  <xdr:twoCellAnchor>
    <xdr:from>
      <xdr:col>6</xdr:col>
      <xdr:colOff>314325</xdr:colOff>
      <xdr:row>15</xdr:row>
      <xdr:rowOff>114299</xdr:rowOff>
    </xdr:from>
    <xdr:to>
      <xdr:col>8</xdr:col>
      <xdr:colOff>47625</xdr:colOff>
      <xdr:row>17</xdr:row>
      <xdr:rowOff>57150</xdr:rowOff>
    </xdr:to>
    <xdr:sp macro="" textlink="">
      <xdr:nvSpPr>
        <xdr:cNvPr id="120" name="7 Akış Çizelgesi: Belge"/>
        <xdr:cNvSpPr/>
      </xdr:nvSpPr>
      <xdr:spPr>
        <a:xfrm>
          <a:off x="4429125" y="3533774"/>
          <a:ext cx="1104900" cy="381001"/>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Sözleşme</a:t>
          </a:r>
        </a:p>
      </xdr:txBody>
    </xdr:sp>
    <xdr:clientData/>
  </xdr:twoCellAnchor>
  <xdr:twoCellAnchor>
    <xdr:from>
      <xdr:col>5</xdr:col>
      <xdr:colOff>636975</xdr:colOff>
      <xdr:row>16</xdr:row>
      <xdr:rowOff>85725</xdr:rowOff>
    </xdr:from>
    <xdr:to>
      <xdr:col>6</xdr:col>
      <xdr:colOff>314325</xdr:colOff>
      <xdr:row>16</xdr:row>
      <xdr:rowOff>90486</xdr:rowOff>
    </xdr:to>
    <xdr:cxnSp macro="">
      <xdr:nvCxnSpPr>
        <xdr:cNvPr id="121" name="Düz Ok Bağlayıcısı 120"/>
        <xdr:cNvCxnSpPr>
          <a:stCxn id="119" idx="3"/>
          <a:endCxn id="120" idx="1"/>
        </xdr:cNvCxnSpPr>
      </xdr:nvCxnSpPr>
      <xdr:spPr>
        <a:xfrm flipV="1">
          <a:off x="4065975" y="3724275"/>
          <a:ext cx="363150" cy="476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332775</xdr:colOff>
      <xdr:row>17</xdr:row>
      <xdr:rowOff>76200</xdr:rowOff>
    </xdr:from>
    <xdr:to>
      <xdr:col>4</xdr:col>
      <xdr:colOff>332775</xdr:colOff>
      <xdr:row>17</xdr:row>
      <xdr:rowOff>209546</xdr:rowOff>
    </xdr:to>
    <xdr:cxnSp macro="">
      <xdr:nvCxnSpPr>
        <xdr:cNvPr id="122" name="Düz Ok Bağlayıcısı 121"/>
        <xdr:cNvCxnSpPr>
          <a:stCxn id="119" idx="2"/>
          <a:endCxn id="126" idx="0"/>
        </xdr:cNvCxnSpPr>
      </xdr:nvCxnSpPr>
      <xdr:spPr>
        <a:xfrm>
          <a:off x="3075975" y="3933825"/>
          <a:ext cx="0" cy="13334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28575</xdr:colOff>
      <xdr:row>17</xdr:row>
      <xdr:rowOff>209546</xdr:rowOff>
    </xdr:from>
    <xdr:to>
      <xdr:col>5</xdr:col>
      <xdr:colOff>636975</xdr:colOff>
      <xdr:row>19</xdr:row>
      <xdr:rowOff>180975</xdr:rowOff>
    </xdr:to>
    <xdr:sp macro="" textlink="">
      <xdr:nvSpPr>
        <xdr:cNvPr id="126" name="1 Akış Çizelgesi: İşlem"/>
        <xdr:cNvSpPr/>
      </xdr:nvSpPr>
      <xdr:spPr>
        <a:xfrm>
          <a:off x="2085975" y="4067171"/>
          <a:ext cx="1980000" cy="4095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Taahhüdün Yerine</a:t>
          </a:r>
          <a:r>
            <a:rPr lang="tr-TR" sz="900" baseline="0"/>
            <a:t> Getirilmesi</a:t>
          </a:r>
          <a:endParaRPr lang="tr-TR" sz="900"/>
        </a:p>
      </xdr:txBody>
    </xdr:sp>
    <xdr:clientData/>
  </xdr:twoCellAnchor>
  <xdr:twoCellAnchor>
    <xdr:from>
      <xdr:col>3</xdr:col>
      <xdr:colOff>38100</xdr:colOff>
      <xdr:row>23</xdr:row>
      <xdr:rowOff>180971</xdr:rowOff>
    </xdr:from>
    <xdr:to>
      <xdr:col>5</xdr:col>
      <xdr:colOff>646500</xdr:colOff>
      <xdr:row>25</xdr:row>
      <xdr:rowOff>152400</xdr:rowOff>
    </xdr:to>
    <xdr:sp macro="" textlink="">
      <xdr:nvSpPr>
        <xdr:cNvPr id="130" name="1 Akış Çizelgesi: İşlem"/>
        <xdr:cNvSpPr/>
      </xdr:nvSpPr>
      <xdr:spPr>
        <a:xfrm>
          <a:off x="2095500" y="5353046"/>
          <a:ext cx="1980000" cy="4095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Malın</a:t>
          </a:r>
          <a:r>
            <a:rPr lang="tr-TR" sz="900" baseline="0"/>
            <a:t> Teslim ve Kabul Edilmesi</a:t>
          </a:r>
          <a:endParaRPr lang="tr-TR" sz="900"/>
        </a:p>
      </xdr:txBody>
    </xdr:sp>
    <xdr:clientData/>
  </xdr:twoCellAnchor>
  <xdr:twoCellAnchor>
    <xdr:from>
      <xdr:col>6</xdr:col>
      <xdr:colOff>352425</xdr:colOff>
      <xdr:row>23</xdr:row>
      <xdr:rowOff>190499</xdr:rowOff>
    </xdr:from>
    <xdr:to>
      <xdr:col>8</xdr:col>
      <xdr:colOff>85725</xdr:colOff>
      <xdr:row>25</xdr:row>
      <xdr:rowOff>133350</xdr:rowOff>
    </xdr:to>
    <xdr:sp macro="" textlink="">
      <xdr:nvSpPr>
        <xdr:cNvPr id="131" name="7 Akış Çizelgesi: Belge"/>
        <xdr:cNvSpPr/>
      </xdr:nvSpPr>
      <xdr:spPr>
        <a:xfrm>
          <a:off x="4467225" y="5362574"/>
          <a:ext cx="1104900" cy="381001"/>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Kabul Tutanağı</a:t>
          </a:r>
        </a:p>
      </xdr:txBody>
    </xdr:sp>
    <xdr:clientData/>
  </xdr:twoCellAnchor>
  <xdr:twoCellAnchor>
    <xdr:from>
      <xdr:col>5</xdr:col>
      <xdr:colOff>646500</xdr:colOff>
      <xdr:row>24</xdr:row>
      <xdr:rowOff>161925</xdr:rowOff>
    </xdr:from>
    <xdr:to>
      <xdr:col>6</xdr:col>
      <xdr:colOff>352425</xdr:colOff>
      <xdr:row>24</xdr:row>
      <xdr:rowOff>166686</xdr:rowOff>
    </xdr:to>
    <xdr:cxnSp macro="">
      <xdr:nvCxnSpPr>
        <xdr:cNvPr id="132" name="Düz Ok Bağlayıcısı 131"/>
        <xdr:cNvCxnSpPr>
          <a:stCxn id="130" idx="3"/>
          <a:endCxn id="131" idx="1"/>
        </xdr:cNvCxnSpPr>
      </xdr:nvCxnSpPr>
      <xdr:spPr>
        <a:xfrm flipV="1">
          <a:off x="4075500" y="5553075"/>
          <a:ext cx="391725" cy="476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338138</xdr:colOff>
      <xdr:row>21</xdr:row>
      <xdr:rowOff>123826</xdr:rowOff>
    </xdr:from>
    <xdr:to>
      <xdr:col>4</xdr:col>
      <xdr:colOff>342900</xdr:colOff>
      <xdr:row>22</xdr:row>
      <xdr:rowOff>28575</xdr:rowOff>
    </xdr:to>
    <xdr:cxnSp macro="">
      <xdr:nvCxnSpPr>
        <xdr:cNvPr id="133" name="Düz Ok Bağlayıcısı 132"/>
        <xdr:cNvCxnSpPr>
          <a:stCxn id="196" idx="2"/>
          <a:endCxn id="214" idx="0"/>
        </xdr:cNvCxnSpPr>
      </xdr:nvCxnSpPr>
      <xdr:spPr>
        <a:xfrm>
          <a:off x="3081338" y="4857751"/>
          <a:ext cx="4762" cy="12382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390526</xdr:colOff>
      <xdr:row>27</xdr:row>
      <xdr:rowOff>80961</xdr:rowOff>
    </xdr:from>
    <xdr:to>
      <xdr:col>3</xdr:col>
      <xdr:colOff>38100</xdr:colOff>
      <xdr:row>27</xdr:row>
      <xdr:rowOff>80963</xdr:rowOff>
    </xdr:to>
    <xdr:cxnSp macro="">
      <xdr:nvCxnSpPr>
        <xdr:cNvPr id="139" name="Düz Ok Bağlayıcısı 138"/>
        <xdr:cNvCxnSpPr>
          <a:stCxn id="140" idx="4"/>
          <a:endCxn id="141" idx="1"/>
        </xdr:cNvCxnSpPr>
      </xdr:nvCxnSpPr>
      <xdr:spPr>
        <a:xfrm flipV="1">
          <a:off x="1762126" y="6129336"/>
          <a:ext cx="333374" cy="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371476</xdr:colOff>
      <xdr:row>26</xdr:row>
      <xdr:rowOff>57151</xdr:rowOff>
    </xdr:from>
    <xdr:to>
      <xdr:col>2</xdr:col>
      <xdr:colOff>390526</xdr:colOff>
      <xdr:row>28</xdr:row>
      <xdr:rowOff>104775</xdr:rowOff>
    </xdr:to>
    <xdr:sp macro="" textlink="">
      <xdr:nvSpPr>
        <xdr:cNvPr id="140" name="15 Akış Çizelgesi: Manyetik Disk"/>
        <xdr:cNvSpPr/>
      </xdr:nvSpPr>
      <xdr:spPr>
        <a:xfrm>
          <a:off x="1057276" y="5886451"/>
          <a:ext cx="704850" cy="485774"/>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SGB</a:t>
          </a:r>
        </a:p>
      </xdr:txBody>
    </xdr:sp>
    <xdr:clientData/>
  </xdr:twoCellAnchor>
  <xdr:twoCellAnchor>
    <xdr:from>
      <xdr:col>3</xdr:col>
      <xdr:colOff>38100</xdr:colOff>
      <xdr:row>26</xdr:row>
      <xdr:rowOff>95246</xdr:rowOff>
    </xdr:from>
    <xdr:to>
      <xdr:col>5</xdr:col>
      <xdr:colOff>646500</xdr:colOff>
      <xdr:row>28</xdr:row>
      <xdr:rowOff>66675</xdr:rowOff>
    </xdr:to>
    <xdr:sp macro="" textlink="">
      <xdr:nvSpPr>
        <xdr:cNvPr id="141" name="1 Akış Çizelgesi: İşlem"/>
        <xdr:cNvSpPr/>
      </xdr:nvSpPr>
      <xdr:spPr>
        <a:xfrm>
          <a:off x="2095500" y="5924546"/>
          <a:ext cx="1980000" cy="4095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Taşınır</a:t>
          </a:r>
          <a:r>
            <a:rPr lang="tr-TR" sz="900" baseline="0"/>
            <a:t> İşlem Fişinin Düzenlenmesi</a:t>
          </a:r>
          <a:endParaRPr lang="tr-TR" sz="900"/>
        </a:p>
      </xdr:txBody>
    </xdr:sp>
    <xdr:clientData/>
  </xdr:twoCellAnchor>
  <xdr:twoCellAnchor>
    <xdr:from>
      <xdr:col>6</xdr:col>
      <xdr:colOff>314325</xdr:colOff>
      <xdr:row>26</xdr:row>
      <xdr:rowOff>76200</xdr:rowOff>
    </xdr:from>
    <xdr:to>
      <xdr:col>8</xdr:col>
      <xdr:colOff>47625</xdr:colOff>
      <xdr:row>28</xdr:row>
      <xdr:rowOff>76200</xdr:rowOff>
    </xdr:to>
    <xdr:sp macro="" textlink="">
      <xdr:nvSpPr>
        <xdr:cNvPr id="142" name="7 Akış Çizelgesi: Belge"/>
        <xdr:cNvSpPr/>
      </xdr:nvSpPr>
      <xdr:spPr>
        <a:xfrm>
          <a:off x="4429125" y="5905500"/>
          <a:ext cx="1104900" cy="43815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Taşınır İşlem Fişi</a:t>
          </a:r>
        </a:p>
      </xdr:txBody>
    </xdr:sp>
    <xdr:clientData/>
  </xdr:twoCellAnchor>
  <xdr:twoCellAnchor>
    <xdr:from>
      <xdr:col>5</xdr:col>
      <xdr:colOff>646500</xdr:colOff>
      <xdr:row>27</xdr:row>
      <xdr:rowOff>76200</xdr:rowOff>
    </xdr:from>
    <xdr:to>
      <xdr:col>6</xdr:col>
      <xdr:colOff>314325</xdr:colOff>
      <xdr:row>27</xdr:row>
      <xdr:rowOff>80961</xdr:rowOff>
    </xdr:to>
    <xdr:cxnSp macro="">
      <xdr:nvCxnSpPr>
        <xdr:cNvPr id="143" name="Düz Ok Bağlayıcısı 142"/>
        <xdr:cNvCxnSpPr>
          <a:stCxn id="141" idx="3"/>
          <a:endCxn id="142" idx="1"/>
        </xdr:cNvCxnSpPr>
      </xdr:nvCxnSpPr>
      <xdr:spPr>
        <a:xfrm flipV="1">
          <a:off x="4075500" y="6124575"/>
          <a:ext cx="353625" cy="476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342300</xdr:colOff>
      <xdr:row>25</xdr:row>
      <xdr:rowOff>152400</xdr:rowOff>
    </xdr:from>
    <xdr:to>
      <xdr:col>4</xdr:col>
      <xdr:colOff>342300</xdr:colOff>
      <xdr:row>26</xdr:row>
      <xdr:rowOff>95246</xdr:rowOff>
    </xdr:to>
    <xdr:cxnSp macro="">
      <xdr:nvCxnSpPr>
        <xdr:cNvPr id="144" name="Düz Ok Bağlayıcısı 143"/>
        <xdr:cNvCxnSpPr>
          <a:stCxn id="130" idx="2"/>
          <a:endCxn id="141" idx="0"/>
        </xdr:cNvCxnSpPr>
      </xdr:nvCxnSpPr>
      <xdr:spPr>
        <a:xfrm>
          <a:off x="3085500" y="5762625"/>
          <a:ext cx="0" cy="16192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390526</xdr:colOff>
      <xdr:row>29</xdr:row>
      <xdr:rowOff>204786</xdr:rowOff>
    </xdr:from>
    <xdr:to>
      <xdr:col>3</xdr:col>
      <xdr:colOff>38100</xdr:colOff>
      <xdr:row>29</xdr:row>
      <xdr:rowOff>204788</xdr:rowOff>
    </xdr:to>
    <xdr:cxnSp macro="">
      <xdr:nvCxnSpPr>
        <xdr:cNvPr id="147" name="Düz Ok Bağlayıcısı 146"/>
        <xdr:cNvCxnSpPr>
          <a:stCxn id="148" idx="4"/>
          <a:endCxn id="149" idx="1"/>
        </xdr:cNvCxnSpPr>
      </xdr:nvCxnSpPr>
      <xdr:spPr>
        <a:xfrm flipV="1">
          <a:off x="1762126" y="6691311"/>
          <a:ext cx="333374" cy="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371476</xdr:colOff>
      <xdr:row>28</xdr:row>
      <xdr:rowOff>180976</xdr:rowOff>
    </xdr:from>
    <xdr:to>
      <xdr:col>2</xdr:col>
      <xdr:colOff>390526</xdr:colOff>
      <xdr:row>31</xdr:row>
      <xdr:rowOff>9525</xdr:rowOff>
    </xdr:to>
    <xdr:sp macro="" textlink="">
      <xdr:nvSpPr>
        <xdr:cNvPr id="148" name="15 Akış Çizelgesi: Manyetik Disk"/>
        <xdr:cNvSpPr/>
      </xdr:nvSpPr>
      <xdr:spPr>
        <a:xfrm>
          <a:off x="1057276" y="6448426"/>
          <a:ext cx="704850" cy="485774"/>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HYS</a:t>
          </a:r>
        </a:p>
      </xdr:txBody>
    </xdr:sp>
    <xdr:clientData/>
  </xdr:twoCellAnchor>
  <xdr:twoCellAnchor>
    <xdr:from>
      <xdr:col>3</xdr:col>
      <xdr:colOff>38100</xdr:colOff>
      <xdr:row>28</xdr:row>
      <xdr:rowOff>219071</xdr:rowOff>
    </xdr:from>
    <xdr:to>
      <xdr:col>5</xdr:col>
      <xdr:colOff>646500</xdr:colOff>
      <xdr:row>30</xdr:row>
      <xdr:rowOff>190500</xdr:rowOff>
    </xdr:to>
    <xdr:sp macro="" textlink="">
      <xdr:nvSpPr>
        <xdr:cNvPr id="149" name="1 Akış Çizelgesi: İşlem"/>
        <xdr:cNvSpPr/>
      </xdr:nvSpPr>
      <xdr:spPr>
        <a:xfrm>
          <a:off x="2095500" y="6486521"/>
          <a:ext cx="1980000" cy="4095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ÖEB Düzenlenmesi</a:t>
          </a:r>
        </a:p>
      </xdr:txBody>
    </xdr:sp>
    <xdr:clientData/>
  </xdr:twoCellAnchor>
  <xdr:twoCellAnchor>
    <xdr:from>
      <xdr:col>6</xdr:col>
      <xdr:colOff>314325</xdr:colOff>
      <xdr:row>28</xdr:row>
      <xdr:rowOff>200025</xdr:rowOff>
    </xdr:from>
    <xdr:to>
      <xdr:col>8</xdr:col>
      <xdr:colOff>47625</xdr:colOff>
      <xdr:row>30</xdr:row>
      <xdr:rowOff>200025</xdr:rowOff>
    </xdr:to>
    <xdr:sp macro="" textlink="">
      <xdr:nvSpPr>
        <xdr:cNvPr id="150" name="7 Akış Çizelgesi: Belge"/>
        <xdr:cNvSpPr/>
      </xdr:nvSpPr>
      <xdr:spPr>
        <a:xfrm>
          <a:off x="4429125" y="6467475"/>
          <a:ext cx="1104900" cy="43815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Ödeme Emri Belgesi</a:t>
          </a:r>
        </a:p>
      </xdr:txBody>
    </xdr:sp>
    <xdr:clientData/>
  </xdr:twoCellAnchor>
  <xdr:twoCellAnchor>
    <xdr:from>
      <xdr:col>5</xdr:col>
      <xdr:colOff>646500</xdr:colOff>
      <xdr:row>29</xdr:row>
      <xdr:rowOff>200025</xdr:rowOff>
    </xdr:from>
    <xdr:to>
      <xdr:col>6</xdr:col>
      <xdr:colOff>314325</xdr:colOff>
      <xdr:row>29</xdr:row>
      <xdr:rowOff>204786</xdr:rowOff>
    </xdr:to>
    <xdr:cxnSp macro="">
      <xdr:nvCxnSpPr>
        <xdr:cNvPr id="151" name="Düz Ok Bağlayıcısı 150"/>
        <xdr:cNvCxnSpPr>
          <a:stCxn id="149" idx="3"/>
          <a:endCxn id="150" idx="1"/>
        </xdr:cNvCxnSpPr>
      </xdr:nvCxnSpPr>
      <xdr:spPr>
        <a:xfrm flipV="1">
          <a:off x="4075500" y="6686550"/>
          <a:ext cx="353625" cy="476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342300</xdr:colOff>
      <xdr:row>28</xdr:row>
      <xdr:rowOff>66675</xdr:rowOff>
    </xdr:from>
    <xdr:to>
      <xdr:col>4</xdr:col>
      <xdr:colOff>342300</xdr:colOff>
      <xdr:row>28</xdr:row>
      <xdr:rowOff>219071</xdr:rowOff>
    </xdr:to>
    <xdr:cxnSp macro="">
      <xdr:nvCxnSpPr>
        <xdr:cNvPr id="152" name="Düz Ok Bağlayıcısı 151"/>
        <xdr:cNvCxnSpPr>
          <a:stCxn id="141" idx="2"/>
          <a:endCxn id="149" idx="0"/>
        </xdr:cNvCxnSpPr>
      </xdr:nvCxnSpPr>
      <xdr:spPr>
        <a:xfrm>
          <a:off x="3085500" y="6334125"/>
          <a:ext cx="0" cy="15239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342300</xdr:colOff>
      <xdr:row>30</xdr:row>
      <xdr:rowOff>190500</xdr:rowOff>
    </xdr:from>
    <xdr:to>
      <xdr:col>4</xdr:col>
      <xdr:colOff>347662</xdr:colOff>
      <xdr:row>31</xdr:row>
      <xdr:rowOff>123825</xdr:rowOff>
    </xdr:to>
    <xdr:cxnSp macro="">
      <xdr:nvCxnSpPr>
        <xdr:cNvPr id="160" name="Düz Ok Bağlayıcısı 159"/>
        <xdr:cNvCxnSpPr>
          <a:stCxn id="149" idx="2"/>
          <a:endCxn id="62" idx="0"/>
        </xdr:cNvCxnSpPr>
      </xdr:nvCxnSpPr>
      <xdr:spPr>
        <a:xfrm>
          <a:off x="3085500" y="6896100"/>
          <a:ext cx="5362" cy="1524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47625</xdr:colOff>
      <xdr:row>34</xdr:row>
      <xdr:rowOff>219071</xdr:rowOff>
    </xdr:from>
    <xdr:to>
      <xdr:col>5</xdr:col>
      <xdr:colOff>656025</xdr:colOff>
      <xdr:row>37</xdr:row>
      <xdr:rowOff>95250</xdr:rowOff>
    </xdr:to>
    <xdr:sp macro="" textlink="">
      <xdr:nvSpPr>
        <xdr:cNvPr id="165" name="1 Akış Çizelgesi: İşlem"/>
        <xdr:cNvSpPr/>
      </xdr:nvSpPr>
      <xdr:spPr>
        <a:xfrm>
          <a:off x="2105025" y="7800971"/>
          <a:ext cx="1980000" cy="53340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Ödeme Emri Belgesi</a:t>
          </a:r>
          <a:r>
            <a:rPr lang="tr-TR" sz="900" baseline="0"/>
            <a:t> ve Eki Kanıtlayıcı Belgelerin Muhasebe Müdürlüğüne teslim edilimesi</a:t>
          </a:r>
        </a:p>
      </xdr:txBody>
    </xdr:sp>
    <xdr:clientData/>
  </xdr:twoCellAnchor>
  <xdr:twoCellAnchor>
    <xdr:from>
      <xdr:col>6</xdr:col>
      <xdr:colOff>352425</xdr:colOff>
      <xdr:row>35</xdr:row>
      <xdr:rowOff>0</xdr:rowOff>
    </xdr:from>
    <xdr:to>
      <xdr:col>8</xdr:col>
      <xdr:colOff>85725</xdr:colOff>
      <xdr:row>37</xdr:row>
      <xdr:rowOff>95250</xdr:rowOff>
    </xdr:to>
    <xdr:sp macro="" textlink="">
      <xdr:nvSpPr>
        <xdr:cNvPr id="166" name="7 Akış Çizelgesi: Belge"/>
        <xdr:cNvSpPr/>
      </xdr:nvSpPr>
      <xdr:spPr>
        <a:xfrm>
          <a:off x="4467225" y="7800975"/>
          <a:ext cx="1104900" cy="53340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ÖEB teslim tutanağı</a:t>
          </a:r>
        </a:p>
      </xdr:txBody>
    </xdr:sp>
    <xdr:clientData/>
  </xdr:twoCellAnchor>
  <xdr:twoCellAnchor>
    <xdr:from>
      <xdr:col>5</xdr:col>
      <xdr:colOff>656025</xdr:colOff>
      <xdr:row>36</xdr:row>
      <xdr:rowOff>47623</xdr:rowOff>
    </xdr:from>
    <xdr:to>
      <xdr:col>6</xdr:col>
      <xdr:colOff>352425</xdr:colOff>
      <xdr:row>36</xdr:row>
      <xdr:rowOff>47625</xdr:rowOff>
    </xdr:to>
    <xdr:cxnSp macro="">
      <xdr:nvCxnSpPr>
        <xdr:cNvPr id="167" name="Düz Ok Bağlayıcısı 166"/>
        <xdr:cNvCxnSpPr>
          <a:stCxn id="165" idx="3"/>
          <a:endCxn id="166" idx="1"/>
        </xdr:cNvCxnSpPr>
      </xdr:nvCxnSpPr>
      <xdr:spPr>
        <a:xfrm>
          <a:off x="4085025" y="8067673"/>
          <a:ext cx="382200" cy="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347662</xdr:colOff>
      <xdr:row>34</xdr:row>
      <xdr:rowOff>66676</xdr:rowOff>
    </xdr:from>
    <xdr:to>
      <xdr:col>4</xdr:col>
      <xdr:colOff>351825</xdr:colOff>
      <xdr:row>34</xdr:row>
      <xdr:rowOff>219071</xdr:rowOff>
    </xdr:to>
    <xdr:cxnSp macro="">
      <xdr:nvCxnSpPr>
        <xdr:cNvPr id="168" name="Düz Ok Bağlayıcısı 167"/>
        <xdr:cNvCxnSpPr>
          <a:stCxn id="62" idx="2"/>
          <a:endCxn id="165" idx="0"/>
        </xdr:cNvCxnSpPr>
      </xdr:nvCxnSpPr>
      <xdr:spPr>
        <a:xfrm>
          <a:off x="3090862" y="7648576"/>
          <a:ext cx="4163" cy="15239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28575</xdr:colOff>
      <xdr:row>8</xdr:row>
      <xdr:rowOff>47622</xdr:rowOff>
    </xdr:from>
    <xdr:to>
      <xdr:col>5</xdr:col>
      <xdr:colOff>636975</xdr:colOff>
      <xdr:row>9</xdr:row>
      <xdr:rowOff>209551</xdr:rowOff>
    </xdr:to>
    <xdr:sp macro="" textlink="">
      <xdr:nvSpPr>
        <xdr:cNvPr id="176" name="1 Akış Çizelgesi: İşlem"/>
        <xdr:cNvSpPr/>
      </xdr:nvSpPr>
      <xdr:spPr>
        <a:xfrm>
          <a:off x="2085975" y="1933572"/>
          <a:ext cx="1980000" cy="38100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Mal</a:t>
          </a:r>
          <a:r>
            <a:rPr lang="tr-TR" sz="900" baseline="0"/>
            <a:t> alımı için gerekli işlemlere başlanılması</a:t>
          </a:r>
          <a:endParaRPr lang="tr-TR" sz="900"/>
        </a:p>
      </xdr:txBody>
    </xdr:sp>
    <xdr:clientData/>
  </xdr:twoCellAnchor>
  <xdr:twoCellAnchor>
    <xdr:from>
      <xdr:col>4</xdr:col>
      <xdr:colOff>332775</xdr:colOff>
      <xdr:row>9</xdr:row>
      <xdr:rowOff>209551</xdr:rowOff>
    </xdr:from>
    <xdr:to>
      <xdr:col>4</xdr:col>
      <xdr:colOff>332775</xdr:colOff>
      <xdr:row>10</xdr:row>
      <xdr:rowOff>123821</xdr:rowOff>
    </xdr:to>
    <xdr:cxnSp macro="">
      <xdr:nvCxnSpPr>
        <xdr:cNvPr id="183" name="Düz Ok Bağlayıcısı 182"/>
        <xdr:cNvCxnSpPr>
          <a:stCxn id="176" idx="2"/>
          <a:endCxn id="48" idx="0"/>
        </xdr:cNvCxnSpPr>
      </xdr:nvCxnSpPr>
      <xdr:spPr>
        <a:xfrm>
          <a:off x="3075975" y="2314576"/>
          <a:ext cx="0" cy="13334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95250</xdr:colOff>
      <xdr:row>20</xdr:row>
      <xdr:rowOff>76201</xdr:rowOff>
    </xdr:from>
    <xdr:to>
      <xdr:col>4</xdr:col>
      <xdr:colOff>581025</xdr:colOff>
      <xdr:row>21</xdr:row>
      <xdr:rowOff>123826</xdr:rowOff>
    </xdr:to>
    <xdr:sp macro="" textlink="">
      <xdr:nvSpPr>
        <xdr:cNvPr id="196" name="5 Akış Çizelgesi: Karar"/>
        <xdr:cNvSpPr/>
      </xdr:nvSpPr>
      <xdr:spPr>
        <a:xfrm>
          <a:off x="2838450" y="4591051"/>
          <a:ext cx="485775" cy="26670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332775</xdr:colOff>
      <xdr:row>19</xdr:row>
      <xdr:rowOff>180975</xdr:rowOff>
    </xdr:from>
    <xdr:to>
      <xdr:col>4</xdr:col>
      <xdr:colOff>338138</xdr:colOff>
      <xdr:row>20</xdr:row>
      <xdr:rowOff>76201</xdr:rowOff>
    </xdr:to>
    <xdr:cxnSp macro="">
      <xdr:nvCxnSpPr>
        <xdr:cNvPr id="199" name="Düz Ok Bağlayıcısı 198"/>
        <xdr:cNvCxnSpPr>
          <a:stCxn id="126" idx="2"/>
          <a:endCxn id="196" idx="0"/>
        </xdr:cNvCxnSpPr>
      </xdr:nvCxnSpPr>
      <xdr:spPr>
        <a:xfrm>
          <a:off x="3075975" y="4476750"/>
          <a:ext cx="5363" cy="11430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238125</xdr:colOff>
      <xdr:row>20</xdr:row>
      <xdr:rowOff>76200</xdr:rowOff>
    </xdr:from>
    <xdr:to>
      <xdr:col>6</xdr:col>
      <xdr:colOff>600075</xdr:colOff>
      <xdr:row>21</xdr:row>
      <xdr:rowOff>107462</xdr:rowOff>
    </xdr:to>
    <xdr:sp macro="" textlink="">
      <xdr:nvSpPr>
        <xdr:cNvPr id="205" name="4 Akış Çizelgesi: Sonlandırıcı"/>
        <xdr:cNvSpPr/>
      </xdr:nvSpPr>
      <xdr:spPr>
        <a:xfrm>
          <a:off x="3667125" y="4591050"/>
          <a:ext cx="1047750" cy="25033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Uygun</a:t>
          </a:r>
          <a:r>
            <a:rPr lang="tr-TR" sz="1000" baseline="0"/>
            <a:t> Değil</a:t>
          </a:r>
          <a:endParaRPr lang="tr-TR" sz="1000"/>
        </a:p>
      </xdr:txBody>
    </xdr:sp>
    <xdr:clientData/>
  </xdr:twoCellAnchor>
  <xdr:twoCellAnchor>
    <xdr:from>
      <xdr:col>4</xdr:col>
      <xdr:colOff>581025</xdr:colOff>
      <xdr:row>20</xdr:row>
      <xdr:rowOff>201369</xdr:rowOff>
    </xdr:from>
    <xdr:to>
      <xdr:col>5</xdr:col>
      <xdr:colOff>238125</xdr:colOff>
      <xdr:row>20</xdr:row>
      <xdr:rowOff>209551</xdr:rowOff>
    </xdr:to>
    <xdr:cxnSp macro="">
      <xdr:nvCxnSpPr>
        <xdr:cNvPr id="208" name="Düz Ok Bağlayıcısı 207"/>
        <xdr:cNvCxnSpPr>
          <a:stCxn id="196" idx="3"/>
          <a:endCxn id="205" idx="1"/>
        </xdr:cNvCxnSpPr>
      </xdr:nvCxnSpPr>
      <xdr:spPr>
        <a:xfrm flipV="1">
          <a:off x="3324225" y="4716219"/>
          <a:ext cx="342900" cy="818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504825</xdr:colOff>
      <xdr:row>22</xdr:row>
      <xdr:rowOff>28575</xdr:rowOff>
    </xdr:from>
    <xdr:to>
      <xdr:col>5</xdr:col>
      <xdr:colOff>180975</xdr:colOff>
      <xdr:row>23</xdr:row>
      <xdr:rowOff>59837</xdr:rowOff>
    </xdr:to>
    <xdr:sp macro="" textlink="">
      <xdr:nvSpPr>
        <xdr:cNvPr id="214" name="4 Akış Çizelgesi: Sonlandırıcı"/>
        <xdr:cNvSpPr/>
      </xdr:nvSpPr>
      <xdr:spPr>
        <a:xfrm>
          <a:off x="2562225" y="4981575"/>
          <a:ext cx="1047750" cy="25033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Uygun</a:t>
          </a:r>
        </a:p>
      </xdr:txBody>
    </xdr:sp>
    <xdr:clientData/>
  </xdr:twoCellAnchor>
  <xdr:twoCellAnchor>
    <xdr:from>
      <xdr:col>4</xdr:col>
      <xdr:colOff>342300</xdr:colOff>
      <xdr:row>23</xdr:row>
      <xdr:rowOff>59837</xdr:rowOff>
    </xdr:from>
    <xdr:to>
      <xdr:col>4</xdr:col>
      <xdr:colOff>342900</xdr:colOff>
      <xdr:row>23</xdr:row>
      <xdr:rowOff>180971</xdr:rowOff>
    </xdr:to>
    <xdr:cxnSp macro="">
      <xdr:nvCxnSpPr>
        <xdr:cNvPr id="218" name="Düz Ok Bağlayıcısı 217"/>
        <xdr:cNvCxnSpPr>
          <a:stCxn id="214" idx="2"/>
          <a:endCxn id="130" idx="0"/>
        </xdr:cNvCxnSpPr>
      </xdr:nvCxnSpPr>
      <xdr:spPr>
        <a:xfrm flipH="1">
          <a:off x="3085500" y="5231912"/>
          <a:ext cx="600" cy="12113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153643</xdr:colOff>
      <xdr:row>8</xdr:row>
      <xdr:rowOff>162780</xdr:rowOff>
    </xdr:from>
    <xdr:to>
      <xdr:col>2</xdr:col>
      <xdr:colOff>170209</xdr:colOff>
      <xdr:row>14</xdr:row>
      <xdr:rowOff>33135</xdr:rowOff>
    </xdr:to>
    <xdr:cxnSp macro="">
      <xdr:nvCxnSpPr>
        <xdr:cNvPr id="9" name="Düz Ok Bağlayıcısı 8"/>
        <xdr:cNvCxnSpPr>
          <a:stCxn id="14" idx="2"/>
          <a:endCxn id="23" idx="0"/>
        </xdr:cNvCxnSpPr>
      </xdr:nvCxnSpPr>
      <xdr:spPr>
        <a:xfrm>
          <a:off x="1528556" y="2026367"/>
          <a:ext cx="16566" cy="1162442"/>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170209</xdr:colOff>
      <xdr:row>8</xdr:row>
      <xdr:rowOff>162780</xdr:rowOff>
    </xdr:from>
    <xdr:to>
      <xdr:col>6</xdr:col>
      <xdr:colOff>203339</xdr:colOff>
      <xdr:row>14</xdr:row>
      <xdr:rowOff>33135</xdr:rowOff>
    </xdr:to>
    <xdr:cxnSp macro="">
      <xdr:nvCxnSpPr>
        <xdr:cNvPr id="15" name="Düz Ok Bağlayıcısı 14"/>
        <xdr:cNvCxnSpPr>
          <a:stCxn id="21" idx="2"/>
          <a:endCxn id="23" idx="0"/>
        </xdr:cNvCxnSpPr>
      </xdr:nvCxnSpPr>
      <xdr:spPr>
        <a:xfrm flipH="1">
          <a:off x="1545122" y="2026367"/>
          <a:ext cx="2782956" cy="1162442"/>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299002</xdr:colOff>
      <xdr:row>6</xdr:row>
      <xdr:rowOff>147651</xdr:rowOff>
    </xdr:from>
    <xdr:to>
      <xdr:col>5</xdr:col>
      <xdr:colOff>57978</xdr:colOff>
      <xdr:row>6</xdr:row>
      <xdr:rowOff>147651</xdr:rowOff>
    </xdr:to>
    <xdr:cxnSp macro="">
      <xdr:nvCxnSpPr>
        <xdr:cNvPr id="16" name="Düz Ok Bağlayıcısı 15"/>
        <xdr:cNvCxnSpPr>
          <a:stCxn id="14" idx="3"/>
          <a:endCxn id="21" idx="1"/>
        </xdr:cNvCxnSpPr>
      </xdr:nvCxnSpPr>
      <xdr:spPr>
        <a:xfrm>
          <a:off x="2361372" y="1580542"/>
          <a:ext cx="1133889" cy="0"/>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315568</xdr:colOff>
      <xdr:row>16</xdr:row>
      <xdr:rowOff>48259</xdr:rowOff>
    </xdr:from>
    <xdr:to>
      <xdr:col>5</xdr:col>
      <xdr:colOff>66260</xdr:colOff>
      <xdr:row>16</xdr:row>
      <xdr:rowOff>48264</xdr:rowOff>
    </xdr:to>
    <xdr:cxnSp macro="">
      <xdr:nvCxnSpPr>
        <xdr:cNvPr id="19" name="Düz Ok Bağlayıcısı 18"/>
        <xdr:cNvCxnSpPr>
          <a:stCxn id="22" idx="1"/>
          <a:endCxn id="23" idx="3"/>
        </xdr:cNvCxnSpPr>
      </xdr:nvCxnSpPr>
      <xdr:spPr>
        <a:xfrm flipH="1">
          <a:off x="2377938" y="3634629"/>
          <a:ext cx="1125605" cy="5"/>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203339</xdr:colOff>
      <xdr:row>8</xdr:row>
      <xdr:rowOff>162780</xdr:rowOff>
    </xdr:from>
    <xdr:to>
      <xdr:col>6</xdr:col>
      <xdr:colOff>211621</xdr:colOff>
      <xdr:row>14</xdr:row>
      <xdr:rowOff>33130</xdr:rowOff>
    </xdr:to>
    <xdr:cxnSp macro="">
      <xdr:nvCxnSpPr>
        <xdr:cNvPr id="20" name="Düz Ok Bağlayıcısı 19"/>
        <xdr:cNvCxnSpPr>
          <a:stCxn id="21" idx="2"/>
          <a:endCxn id="22" idx="0"/>
        </xdr:cNvCxnSpPr>
      </xdr:nvCxnSpPr>
      <xdr:spPr>
        <a:xfrm>
          <a:off x="4328078" y="2026367"/>
          <a:ext cx="8282" cy="1162437"/>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153643</xdr:colOff>
      <xdr:row>8</xdr:row>
      <xdr:rowOff>162780</xdr:rowOff>
    </xdr:from>
    <xdr:to>
      <xdr:col>6</xdr:col>
      <xdr:colOff>211621</xdr:colOff>
      <xdr:row>14</xdr:row>
      <xdr:rowOff>33130</xdr:rowOff>
    </xdr:to>
    <xdr:cxnSp macro="">
      <xdr:nvCxnSpPr>
        <xdr:cNvPr id="24" name="Düz Ok Bağlayıcısı 23"/>
        <xdr:cNvCxnSpPr>
          <a:stCxn id="22" idx="0"/>
          <a:endCxn id="14" idx="2"/>
        </xdr:cNvCxnSpPr>
      </xdr:nvCxnSpPr>
      <xdr:spPr>
        <a:xfrm flipH="1" flipV="1">
          <a:off x="1528556" y="2026367"/>
          <a:ext cx="2807804" cy="1162437"/>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8282</xdr:colOff>
      <xdr:row>4</xdr:row>
      <xdr:rowOff>132521</xdr:rowOff>
    </xdr:from>
    <xdr:to>
      <xdr:col>3</xdr:col>
      <xdr:colOff>299002</xdr:colOff>
      <xdr:row>8</xdr:row>
      <xdr:rowOff>162780</xdr:rowOff>
    </xdr:to>
    <xdr:sp macro="" textlink="">
      <xdr:nvSpPr>
        <xdr:cNvPr id="14" name="1 Akış Çizelgesi: İşlem"/>
        <xdr:cNvSpPr/>
      </xdr:nvSpPr>
      <xdr:spPr>
        <a:xfrm>
          <a:off x="695739" y="1134717"/>
          <a:ext cx="1665633" cy="8916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Muhakemat Müdürü</a:t>
          </a:r>
        </a:p>
      </xdr:txBody>
    </xdr:sp>
    <xdr:clientData/>
  </xdr:twoCellAnchor>
  <xdr:twoCellAnchor>
    <xdr:from>
      <xdr:col>5</xdr:col>
      <xdr:colOff>57978</xdr:colOff>
      <xdr:row>4</xdr:row>
      <xdr:rowOff>132521</xdr:rowOff>
    </xdr:from>
    <xdr:to>
      <xdr:col>7</xdr:col>
      <xdr:colOff>348698</xdr:colOff>
      <xdr:row>8</xdr:row>
      <xdr:rowOff>162780</xdr:rowOff>
    </xdr:to>
    <xdr:sp macro="" textlink="">
      <xdr:nvSpPr>
        <xdr:cNvPr id="21" name="1 Akış Çizelgesi: İşlem"/>
        <xdr:cNvSpPr/>
      </xdr:nvSpPr>
      <xdr:spPr>
        <a:xfrm>
          <a:off x="3495261" y="1134717"/>
          <a:ext cx="1665633" cy="8916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Defterdar  </a:t>
          </a:r>
          <a:br>
            <a:rPr lang="tr-TR" sz="900"/>
          </a:br>
          <a:endParaRPr lang="tr-TR" sz="900"/>
        </a:p>
      </xdr:txBody>
    </xdr:sp>
    <xdr:clientData/>
  </xdr:twoCellAnchor>
  <xdr:twoCellAnchor>
    <xdr:from>
      <xdr:col>5</xdr:col>
      <xdr:colOff>66260</xdr:colOff>
      <xdr:row>14</xdr:row>
      <xdr:rowOff>33130</xdr:rowOff>
    </xdr:from>
    <xdr:to>
      <xdr:col>7</xdr:col>
      <xdr:colOff>356980</xdr:colOff>
      <xdr:row>18</xdr:row>
      <xdr:rowOff>63389</xdr:rowOff>
    </xdr:to>
    <xdr:sp macro="" textlink="">
      <xdr:nvSpPr>
        <xdr:cNvPr id="22" name="1 Akış Çizelgesi: İşlem"/>
        <xdr:cNvSpPr/>
      </xdr:nvSpPr>
      <xdr:spPr>
        <a:xfrm>
          <a:off x="3503543" y="3188804"/>
          <a:ext cx="1665633" cy="8916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Muhasebe</a:t>
          </a:r>
          <a:r>
            <a:rPr lang="tr-TR" sz="900" baseline="0"/>
            <a:t> Yetkilisi</a:t>
          </a:r>
          <a:endParaRPr lang="tr-TR" sz="900"/>
        </a:p>
      </xdr:txBody>
    </xdr:sp>
    <xdr:clientData/>
  </xdr:twoCellAnchor>
  <xdr:twoCellAnchor>
    <xdr:from>
      <xdr:col>1</xdr:col>
      <xdr:colOff>24848</xdr:colOff>
      <xdr:row>14</xdr:row>
      <xdr:rowOff>33135</xdr:rowOff>
    </xdr:from>
    <xdr:to>
      <xdr:col>3</xdr:col>
      <xdr:colOff>315568</xdr:colOff>
      <xdr:row>18</xdr:row>
      <xdr:rowOff>63394</xdr:rowOff>
    </xdr:to>
    <xdr:sp macro="" textlink="">
      <xdr:nvSpPr>
        <xdr:cNvPr id="23" name="1 Akış Çizelgesi: İşlem"/>
        <xdr:cNvSpPr/>
      </xdr:nvSpPr>
      <xdr:spPr>
        <a:xfrm>
          <a:off x="712305" y="3188809"/>
          <a:ext cx="1665633" cy="8916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Mutemet</a:t>
          </a:r>
        </a:p>
      </xdr:txBody>
    </xdr: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mailto:mustafa.akay@hmb.gov.tr" TargetMode="External"/><Relationship Id="rId1" Type="http://schemas.openxmlformats.org/officeDocument/2006/relationships/hyperlink" Target="mailto:nihat.aslan@hmb.gov.tr" TargetMode="External"/><Relationship Id="rId5" Type="http://schemas.openxmlformats.org/officeDocument/2006/relationships/comments" Target="../comments14.xml"/><Relationship Id="rId4" Type="http://schemas.openxmlformats.org/officeDocument/2006/relationships/vmlDrawing" Target="../drawings/vmlDrawing14.v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A8" sqref="A8"/>
    </sheetView>
  </sheetViews>
  <sheetFormatPr defaultRowHeight="12.75"/>
  <cols>
    <col min="1" max="1" width="5.625" style="40" customWidth="1"/>
    <col min="2" max="2" width="40.5" style="40" customWidth="1"/>
    <col min="3" max="3" width="44.75" style="40" customWidth="1"/>
    <col min="4" max="16384" width="9" style="40"/>
  </cols>
  <sheetData>
    <row r="1" spans="1:256" ht="18">
      <c r="A1" s="56" t="s">
        <v>788</v>
      </c>
      <c r="B1" s="38"/>
      <c r="C1" s="39"/>
    </row>
    <row r="2" spans="1:256" ht="6.75" customHeight="1">
      <c r="A2" s="41"/>
    </row>
    <row r="3" spans="1:256">
      <c r="A3" s="50" t="s">
        <v>774</v>
      </c>
      <c r="B3" s="37" t="s">
        <v>783</v>
      </c>
      <c r="C3" s="116" t="s">
        <v>1100</v>
      </c>
    </row>
    <row r="4" spans="1:256">
      <c r="A4" s="50" t="s">
        <v>775</v>
      </c>
      <c r="B4" s="37" t="s">
        <v>441</v>
      </c>
      <c r="C4" s="117" t="s">
        <v>1101</v>
      </c>
    </row>
    <row r="5" spans="1:256">
      <c r="A5" s="50" t="s">
        <v>776</v>
      </c>
      <c r="B5" s="37" t="s">
        <v>440</v>
      </c>
      <c r="C5" s="116" t="s">
        <v>1074</v>
      </c>
    </row>
    <row r="6" spans="1:256" ht="25.5">
      <c r="A6" s="50" t="s">
        <v>777</v>
      </c>
      <c r="B6" s="37" t="s">
        <v>772</v>
      </c>
      <c r="C6" s="118" t="s">
        <v>1075</v>
      </c>
    </row>
    <row r="7" spans="1:256">
      <c r="A7" s="50" t="s">
        <v>778</v>
      </c>
      <c r="B7" s="37" t="s">
        <v>773</v>
      </c>
      <c r="C7" s="118" t="s">
        <v>1076</v>
      </c>
    </row>
    <row r="9" spans="1:256" s="49" customFormat="1" ht="28.5">
      <c r="A9" s="120" t="s">
        <v>106</v>
      </c>
      <c r="B9" s="121"/>
      <c r="C9" s="122"/>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1" customFormat="1" ht="21">
      <c r="A10" s="126" t="s">
        <v>94</v>
      </c>
      <c r="B10" s="127"/>
      <c r="C10" s="128"/>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1" customFormat="1" ht="18">
      <c r="A11" s="84"/>
      <c r="B11" s="85"/>
      <c r="C11" s="85"/>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3" t="s">
        <v>42</v>
      </c>
      <c r="B12" s="124"/>
      <c r="C12" s="125"/>
    </row>
    <row r="13" spans="1:256" ht="15">
      <c r="A13" s="42">
        <v>2</v>
      </c>
      <c r="B13" s="43" t="s">
        <v>779</v>
      </c>
      <c r="C13" s="44"/>
      <c r="D13" s="45"/>
    </row>
    <row r="14" spans="1:256">
      <c r="A14" s="46">
        <f>IF(AND('21_K_IK'!B9&lt;&gt;"",'21_K_IK'!C9&lt;&gt;""),1,0)</f>
        <v>1</v>
      </c>
      <c r="B14" s="57" t="s">
        <v>791</v>
      </c>
      <c r="D14" s="45"/>
    </row>
    <row r="15" spans="1:256">
      <c r="A15" s="106">
        <f>IF(AND('22_K_EK'!B9&lt;&gt;"",'22_K_EK'!C9&lt;&gt;""),1,0)</f>
        <v>1</v>
      </c>
      <c r="B15" s="107" t="s">
        <v>1053</v>
      </c>
      <c r="C15" s="108"/>
      <c r="D15" s="45"/>
    </row>
    <row r="16" spans="1:256">
      <c r="A16" s="47">
        <f>IF('24_K_YK'!B9&lt;&gt;"",1,0)</f>
        <v>1</v>
      </c>
      <c r="B16" s="57" t="s">
        <v>795</v>
      </c>
      <c r="D16" s="45"/>
    </row>
    <row r="17" spans="1:4" ht="15">
      <c r="A17" s="43">
        <v>3</v>
      </c>
      <c r="B17" s="58" t="s">
        <v>442</v>
      </c>
      <c r="C17" s="44"/>
    </row>
    <row r="18" spans="1:4">
      <c r="A18" s="47">
        <f>IF('31_P_BO'!B9&lt;&gt;"",1,0)</f>
        <v>1</v>
      </c>
      <c r="B18" s="57" t="s">
        <v>796</v>
      </c>
      <c r="C18" s="48"/>
      <c r="D18" s="45"/>
    </row>
    <row r="19" spans="1:4">
      <c r="A19" s="47">
        <f>IF('32_P_Gr'!B9&lt;&gt;"",1,0)</f>
        <v>1</v>
      </c>
      <c r="B19" s="57" t="s">
        <v>797</v>
      </c>
      <c r="C19" s="48"/>
      <c r="D19" s="45"/>
    </row>
    <row r="20" spans="1:4">
      <c r="A20" s="47">
        <f>IF('33_P_Ci'!B9&lt;&gt;"",1,0)</f>
        <v>1</v>
      </c>
      <c r="B20" s="57" t="s">
        <v>798</v>
      </c>
      <c r="C20" s="48"/>
      <c r="D20" s="45"/>
    </row>
    <row r="21" spans="1:4">
      <c r="A21" s="47">
        <f>IF(AND('34_P_Me'!B9&lt;&gt;"",'34_P_Me'!C9&lt;&gt;""),1,0)</f>
        <v>1</v>
      </c>
      <c r="B21" s="57" t="s">
        <v>799</v>
      </c>
      <c r="C21" s="48"/>
      <c r="D21" s="45"/>
    </row>
    <row r="22" spans="1:4">
      <c r="A22" s="47">
        <f>IF('35_P_TP'!B9&lt;&gt;"",1,0)</f>
        <v>1</v>
      </c>
      <c r="B22" s="57" t="s">
        <v>1040</v>
      </c>
      <c r="C22" s="48"/>
      <c r="D22" s="45"/>
    </row>
    <row r="23" spans="1:4">
      <c r="A23" s="47">
        <f>IF('36_P_Fr'!B9&lt;&gt;"",1,0)</f>
        <v>1</v>
      </c>
      <c r="B23" s="57" t="s">
        <v>1041</v>
      </c>
      <c r="C23" s="48"/>
      <c r="D23" s="45"/>
    </row>
    <row r="24" spans="1:4">
      <c r="A24" s="47"/>
      <c r="B24" s="57" t="s">
        <v>433</v>
      </c>
    </row>
    <row r="25" spans="1:4">
      <c r="A25" s="46">
        <f>IF(AND('38_P_İl'!B9&lt;&gt;"",'38_P_İl'!C9&lt;&gt;""),1,0)</f>
        <v>1</v>
      </c>
      <c r="B25" s="57" t="s">
        <v>111</v>
      </c>
    </row>
    <row r="26" spans="1:4">
      <c r="A26" s="46">
        <f>IF('Süreç Modeli'!B3&lt;&gt;"",1,0)</f>
        <v>1</v>
      </c>
      <c r="B26" s="57" t="s">
        <v>112</v>
      </c>
    </row>
    <row r="27" spans="1:4" ht="15">
      <c r="A27" s="43">
        <v>5</v>
      </c>
      <c r="B27" s="58" t="s">
        <v>807</v>
      </c>
      <c r="C27" s="44"/>
    </row>
    <row r="28" spans="1:4">
      <c r="A28" s="47">
        <f>IF(AND('5_IO'!B10&lt;&gt;"",'5_IO'!C10&lt;&gt;"",'5_IO'!D10&lt;&gt;"",'5_IO'!E10&lt;&gt;"",'5_IO'!F10&lt;&gt;""""),1,0)</f>
        <v>1</v>
      </c>
      <c r="B28" s="57" t="s">
        <v>439</v>
      </c>
    </row>
    <row r="29" spans="1:4" ht="15">
      <c r="A29" s="43">
        <v>6</v>
      </c>
      <c r="B29" s="58" t="s">
        <v>431</v>
      </c>
      <c r="C29" s="44"/>
    </row>
    <row r="30" spans="1:4">
      <c r="A30" s="47">
        <f>IF(AND('6_FD'!B10&lt;&gt;"",'6_FD'!C10&lt;&gt;""),1,0)</f>
        <v>1</v>
      </c>
      <c r="B30" s="57" t="s">
        <v>432</v>
      </c>
    </row>
  </sheetData>
  <sheetProtection selectLockedCells="1"/>
  <mergeCells count="3">
    <mergeCell ref="A9:C9"/>
    <mergeCell ref="A12:C12"/>
    <mergeCell ref="A10:C10"/>
  </mergeCells>
  <phoneticPr fontId="35" type="noConversion"/>
  <conditionalFormatting sqref="C3:C7">
    <cfRule type="containsBlanks" dxfId="31"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19" location="'32_P_Gr'!A1" display="Sürecin girdilerini tanımla."/>
    <hyperlink ref="B15" location="'22_K_EK'!A1" display="Sürecin ekipman kaynaklarını gir."/>
    <hyperlink ref="B26" location="'Süreç Modeli'!A1" display="İletişim Akış Diyagramı"/>
  </hyperlinks>
  <pageMargins left="0.39370078740157483" right="0.39370078740157483" top="0.59055118110236227" bottom="0.19685039370078741" header="0.31496062992125984" footer="0.31496062992125984"/>
  <pageSetup paperSize="9" orientation="portrait" blackAndWhite="1"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115" zoomScaleNormal="100" zoomScaleSheetLayoutView="115" workbookViewId="0">
      <selection activeCell="A7" sqref="A7"/>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44" t="str">
        <f>IF('1_GO'!C3="","",'1_GO'!C3)</f>
        <v>Muhakemat Süreç Grubu</v>
      </c>
      <c r="C1" s="145"/>
      <c r="D1" s="35" t="s">
        <v>808</v>
      </c>
    </row>
    <row r="2" spans="1:4">
      <c r="A2" s="1" t="s">
        <v>786</v>
      </c>
      <c r="B2" s="146" t="str">
        <f>IF('1_GO'!C4="","",'1_GO'!C4)</f>
        <v>Mal Alımı İşlemleri Ana Süreci</v>
      </c>
      <c r="C2" s="147"/>
    </row>
    <row r="3" spans="1:4">
      <c r="A3" s="1" t="s">
        <v>785</v>
      </c>
      <c r="B3" s="148" t="str">
        <f>IF('1_GO'!C5="","",'1_GO'!C5)</f>
        <v>Mal Alımı İşlemlerinin Yapılması Süreci</v>
      </c>
      <c r="C3" s="149"/>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1" t="s">
        <v>1084</v>
      </c>
      <c r="C9" s="12" t="s">
        <v>1085</v>
      </c>
    </row>
    <row r="10" spans="1:4">
      <c r="C10" s="112"/>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15" zoomScaleNormal="100" zoomScaleSheetLayoutView="115" workbookViewId="0">
      <selection activeCell="A7" sqref="A7"/>
    </sheetView>
  </sheetViews>
  <sheetFormatPr defaultRowHeight="12.75"/>
  <cols>
    <col min="1" max="1" width="5" style="12" customWidth="1"/>
    <col min="2" max="2" width="77.5" style="12" customWidth="1"/>
    <col min="3" max="16384" width="9" style="2"/>
  </cols>
  <sheetData>
    <row r="1" spans="1:3">
      <c r="A1" s="1" t="s">
        <v>784</v>
      </c>
      <c r="B1" s="13" t="str">
        <f>IF('1_GO'!C3="","",'1_GO'!C3)</f>
        <v>Muhakemat Süreç Grubu</v>
      </c>
      <c r="C1" s="35" t="s">
        <v>808</v>
      </c>
    </row>
    <row r="2" spans="1:3">
      <c r="A2" s="1" t="s">
        <v>786</v>
      </c>
      <c r="B2" s="4" t="str">
        <f>IF('1_GO'!C4="","",'1_GO'!C4)</f>
        <v>Mal Alımı İşlemleri Ana Süreci</v>
      </c>
    </row>
    <row r="3" spans="1:3">
      <c r="A3" s="1" t="s">
        <v>785</v>
      </c>
      <c r="B3" s="5" t="str">
        <f>IF('1_GO'!C5="","",'1_GO'!C5)</f>
        <v>Mal Alımı İşlemlerinin Yapılması Süreci</v>
      </c>
    </row>
    <row r="4" spans="1:3">
      <c r="A4" s="2"/>
      <c r="B4" s="2"/>
    </row>
    <row r="5" spans="1:3" ht="18">
      <c r="A5" s="6" t="s">
        <v>1038</v>
      </c>
      <c r="B5" s="8"/>
    </row>
    <row r="6" spans="1:3">
      <c r="A6" s="9"/>
      <c r="B6" s="11"/>
    </row>
    <row r="7" spans="1:3">
      <c r="A7" s="3"/>
      <c r="B7" s="2"/>
    </row>
    <row r="8" spans="1:3">
      <c r="A8" s="1" t="s">
        <v>782</v>
      </c>
      <c r="B8" s="1" t="s">
        <v>806</v>
      </c>
    </row>
    <row r="9" spans="1:3">
      <c r="A9" s="12" t="s">
        <v>1105</v>
      </c>
      <c r="B9" s="12" t="s">
        <v>1105</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A7" sqref="A7"/>
    </sheetView>
  </sheetViews>
  <sheetFormatPr defaultRowHeight="12.75"/>
  <cols>
    <col min="1" max="1" width="5" style="12" customWidth="1"/>
    <col min="2" max="2" width="81.25" style="12" customWidth="1"/>
    <col min="3" max="16384" width="9" style="2"/>
  </cols>
  <sheetData>
    <row r="1" spans="1:3">
      <c r="A1" s="1" t="s">
        <v>784</v>
      </c>
      <c r="B1" s="13" t="str">
        <f>IF('1_GO'!C3="","",'1_GO'!C3)</f>
        <v>Muhakemat Süreç Grubu</v>
      </c>
      <c r="C1" s="35" t="s">
        <v>808</v>
      </c>
    </row>
    <row r="2" spans="1:3">
      <c r="A2" s="1" t="s">
        <v>786</v>
      </c>
      <c r="B2" s="4" t="str">
        <f>IF('1_GO'!C4="","",'1_GO'!C4)</f>
        <v>Mal Alımı İşlemleri Ana Süreci</v>
      </c>
    </row>
    <row r="3" spans="1:3">
      <c r="A3" s="1" t="s">
        <v>785</v>
      </c>
      <c r="B3" s="5" t="str">
        <f>IF('1_GO'!C5="","",'1_GO'!C5)</f>
        <v>Mal Alımı İşlemlerinin Yapılması Süreci</v>
      </c>
    </row>
    <row r="4" spans="1:3">
      <c r="A4" s="2"/>
      <c r="B4" s="2"/>
    </row>
    <row r="5" spans="1:3" ht="18">
      <c r="A5" s="6" t="s">
        <v>1039</v>
      </c>
      <c r="B5" s="8"/>
    </row>
    <row r="6" spans="1:3">
      <c r="A6" s="9"/>
      <c r="B6" s="11"/>
    </row>
    <row r="7" spans="1:3">
      <c r="A7" s="3"/>
      <c r="B7" s="2"/>
    </row>
    <row r="8" spans="1:3">
      <c r="A8" s="1" t="s">
        <v>782</v>
      </c>
      <c r="B8" s="1" t="s">
        <v>805</v>
      </c>
    </row>
    <row r="9" spans="1:3">
      <c r="A9" s="12">
        <v>1</v>
      </c>
      <c r="B9" s="12" t="s">
        <v>1080</v>
      </c>
    </row>
    <row r="10" spans="1:3">
      <c r="A10" s="12">
        <v>2</v>
      </c>
      <c r="B10" s="12" t="s">
        <v>1086</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185"/>
  <sheetViews>
    <sheetView view="pageBreakPreview" zoomScale="85" zoomScaleNormal="85" zoomScaleSheetLayoutView="85" workbookViewId="0">
      <pane xSplit="4" ySplit="8" topLeftCell="E12" activePane="bottomRight" state="frozen"/>
      <selection activeCell="F41" sqref="F41"/>
      <selection pane="topRight" activeCell="F41" sqref="F41"/>
      <selection pane="bottomLeft" activeCell="F41" sqref="F41"/>
      <selection pane="bottomRight" activeCell="A25" sqref="A25:C26"/>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61" t="str">
        <f>IF('1_GO'!C3="","",'1_GO'!C3)</f>
        <v>Muhakemat Süreç Grubu</v>
      </c>
      <c r="C1" s="161"/>
      <c r="D1" s="161"/>
      <c r="E1" s="35" t="s">
        <v>808</v>
      </c>
      <c r="F1" s="14"/>
      <c r="G1" s="14"/>
      <c r="H1" s="14"/>
      <c r="I1" s="14"/>
      <c r="J1" s="14"/>
      <c r="K1" s="14"/>
      <c r="L1" s="14"/>
      <c r="M1" s="14"/>
    </row>
    <row r="2" spans="1:13">
      <c r="A2" s="1" t="s">
        <v>786</v>
      </c>
      <c r="B2" s="162" t="str">
        <f>IF('1_GO'!C4="","",'1_GO'!C4)</f>
        <v>Mal Alımı İşlemleri Ana Süreci</v>
      </c>
      <c r="C2" s="162"/>
      <c r="D2" s="162"/>
      <c r="E2" s="14"/>
      <c r="F2" s="14"/>
      <c r="G2" s="14"/>
      <c r="H2" s="14"/>
      <c r="I2" s="14"/>
      <c r="J2" s="14"/>
      <c r="K2" s="14"/>
      <c r="L2" s="14"/>
      <c r="M2" s="14"/>
    </row>
    <row r="3" spans="1:13">
      <c r="A3" s="1" t="s">
        <v>785</v>
      </c>
      <c r="B3" s="163" t="str">
        <f>IF('1_GO'!C5="","",'1_GO'!C5)</f>
        <v>Mal Alımı İşlemlerinin Yapılması Süreci</v>
      </c>
      <c r="C3" s="163"/>
      <c r="D3" s="163"/>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1055</v>
      </c>
      <c r="F8" s="32" t="s">
        <v>812</v>
      </c>
      <c r="G8" s="32" t="s">
        <v>813</v>
      </c>
      <c r="H8" s="33" t="s">
        <v>814</v>
      </c>
      <c r="I8" s="33" t="s">
        <v>815</v>
      </c>
      <c r="J8" s="33" t="s">
        <v>816</v>
      </c>
      <c r="K8" s="31" t="s">
        <v>817</v>
      </c>
      <c r="L8" s="31" t="s">
        <v>818</v>
      </c>
      <c r="M8" s="34" t="s">
        <v>819</v>
      </c>
    </row>
    <row r="9" spans="1:13" ht="37.5" customHeight="1">
      <c r="A9" s="30">
        <v>1</v>
      </c>
      <c r="B9" s="30" t="s">
        <v>1103</v>
      </c>
      <c r="C9" s="30" t="s">
        <v>1107</v>
      </c>
      <c r="D9" s="30" t="s">
        <v>1068</v>
      </c>
      <c r="E9" s="30" t="s">
        <v>1091</v>
      </c>
      <c r="F9" s="30" t="s">
        <v>1062</v>
      </c>
      <c r="G9" s="30" t="s">
        <v>1105</v>
      </c>
      <c r="H9" s="30" t="s">
        <v>1105</v>
      </c>
      <c r="I9" s="103" t="s">
        <v>1105</v>
      </c>
      <c r="J9" s="30" t="s">
        <v>1105</v>
      </c>
      <c r="K9" s="30">
        <v>1</v>
      </c>
      <c r="L9" s="30" t="s">
        <v>1105</v>
      </c>
      <c r="M9" s="105" t="s">
        <v>820</v>
      </c>
    </row>
    <row r="10" spans="1:13" ht="25.5">
      <c r="A10" s="30">
        <v>2</v>
      </c>
      <c r="B10" s="30" t="s">
        <v>1087</v>
      </c>
      <c r="C10" s="30" t="s">
        <v>1106</v>
      </c>
      <c r="D10" s="30" t="s">
        <v>1068</v>
      </c>
      <c r="E10" s="30" t="s">
        <v>1064</v>
      </c>
      <c r="F10" s="30" t="s">
        <v>1062</v>
      </c>
      <c r="G10" s="30" t="s">
        <v>1105</v>
      </c>
      <c r="H10" s="30" t="s">
        <v>1105</v>
      </c>
      <c r="I10" s="30" t="s">
        <v>1105</v>
      </c>
      <c r="J10" s="30" t="s">
        <v>1108</v>
      </c>
      <c r="K10" s="30">
        <v>1</v>
      </c>
      <c r="L10" s="30" t="s">
        <v>1105</v>
      </c>
      <c r="M10" s="105" t="s">
        <v>820</v>
      </c>
    </row>
    <row r="11" spans="1:13" ht="25.5">
      <c r="A11" s="30">
        <v>3</v>
      </c>
      <c r="B11" s="30" t="s">
        <v>1088</v>
      </c>
      <c r="C11" s="30" t="s">
        <v>1088</v>
      </c>
      <c r="D11" s="30" t="s">
        <v>1068</v>
      </c>
      <c r="E11" s="30" t="s">
        <v>1089</v>
      </c>
      <c r="F11" s="30" t="s">
        <v>1105</v>
      </c>
      <c r="G11" s="30" t="s">
        <v>1105</v>
      </c>
      <c r="H11" s="30" t="s">
        <v>1105</v>
      </c>
      <c r="I11" s="30" t="s">
        <v>1105</v>
      </c>
      <c r="J11" s="30" t="s">
        <v>1108</v>
      </c>
      <c r="K11" s="30">
        <v>1</v>
      </c>
      <c r="L11" s="30" t="s">
        <v>1105</v>
      </c>
      <c r="M11" s="105" t="s">
        <v>820</v>
      </c>
    </row>
    <row r="12" spans="1:13" ht="25.5">
      <c r="A12" s="30">
        <v>4</v>
      </c>
      <c r="B12" s="30" t="s">
        <v>1090</v>
      </c>
      <c r="C12" s="30" t="s">
        <v>1090</v>
      </c>
      <c r="D12" s="30" t="s">
        <v>1068</v>
      </c>
      <c r="E12" s="30" t="s">
        <v>1091</v>
      </c>
      <c r="F12" s="30" t="s">
        <v>1109</v>
      </c>
      <c r="G12" s="30" t="s">
        <v>1105</v>
      </c>
      <c r="H12" s="30" t="s">
        <v>1105</v>
      </c>
      <c r="I12" s="30" t="s">
        <v>1105</v>
      </c>
      <c r="J12" s="30" t="s">
        <v>1105</v>
      </c>
      <c r="K12" s="30">
        <v>1</v>
      </c>
      <c r="L12" s="30" t="s">
        <v>1105</v>
      </c>
      <c r="M12" s="105" t="s">
        <v>820</v>
      </c>
    </row>
    <row r="13" spans="1:13">
      <c r="A13" s="30">
        <v>5</v>
      </c>
      <c r="B13" s="30" t="s">
        <v>1092</v>
      </c>
      <c r="C13" s="30" t="s">
        <v>1092</v>
      </c>
      <c r="D13" s="30" t="s">
        <v>1068</v>
      </c>
      <c r="E13" s="30" t="s">
        <v>1093</v>
      </c>
      <c r="F13" s="30" t="s">
        <v>1105</v>
      </c>
      <c r="G13" s="30" t="s">
        <v>1105</v>
      </c>
      <c r="H13" s="30" t="s">
        <v>1105</v>
      </c>
      <c r="I13" s="30" t="s">
        <v>1105</v>
      </c>
      <c r="J13" s="30" t="s">
        <v>1105</v>
      </c>
      <c r="K13" s="30">
        <v>1</v>
      </c>
      <c r="L13" s="30" t="s">
        <v>1105</v>
      </c>
      <c r="M13" s="105" t="s">
        <v>820</v>
      </c>
    </row>
    <row r="14" spans="1:13" ht="25.5">
      <c r="A14" s="30">
        <v>6</v>
      </c>
      <c r="B14" s="30" t="s">
        <v>1094</v>
      </c>
      <c r="C14" s="30" t="s">
        <v>1094</v>
      </c>
      <c r="D14" s="30" t="s">
        <v>1068</v>
      </c>
      <c r="E14" s="30" t="s">
        <v>1077</v>
      </c>
      <c r="F14" s="30" t="s">
        <v>1062</v>
      </c>
      <c r="G14" s="30" t="s">
        <v>1105</v>
      </c>
      <c r="H14" s="30" t="s">
        <v>1105</v>
      </c>
      <c r="I14" s="30" t="s">
        <v>1105</v>
      </c>
      <c r="J14" s="30" t="s">
        <v>1105</v>
      </c>
      <c r="K14" s="30">
        <v>1</v>
      </c>
      <c r="L14" s="30" t="s">
        <v>1105</v>
      </c>
      <c r="M14" s="105" t="s">
        <v>820</v>
      </c>
    </row>
    <row r="15" spans="1:13" ht="25.5">
      <c r="A15" s="30">
        <v>7</v>
      </c>
      <c r="B15" s="30" t="s">
        <v>1095</v>
      </c>
      <c r="C15" s="30" t="s">
        <v>1095</v>
      </c>
      <c r="D15" s="30" t="s">
        <v>1068</v>
      </c>
      <c r="E15" s="30" t="s">
        <v>1064</v>
      </c>
      <c r="F15" s="30" t="s">
        <v>1062</v>
      </c>
      <c r="G15" s="30" t="s">
        <v>1105</v>
      </c>
      <c r="H15" s="30" t="s">
        <v>1105</v>
      </c>
      <c r="I15" s="30" t="s">
        <v>1105</v>
      </c>
      <c r="J15" s="30" t="s">
        <v>1108</v>
      </c>
      <c r="K15" s="30">
        <v>1</v>
      </c>
      <c r="L15" s="30" t="s">
        <v>1105</v>
      </c>
      <c r="M15" s="105" t="s">
        <v>820</v>
      </c>
    </row>
    <row r="16" spans="1:13" ht="25.5">
      <c r="A16" s="30">
        <v>8</v>
      </c>
      <c r="B16" s="30" t="s">
        <v>1096</v>
      </c>
      <c r="C16" s="30" t="s">
        <v>1096</v>
      </c>
      <c r="D16" s="30" t="s">
        <v>1068</v>
      </c>
      <c r="E16" s="30" t="s">
        <v>1064</v>
      </c>
      <c r="F16" s="30" t="s">
        <v>1062</v>
      </c>
      <c r="G16" s="30" t="s">
        <v>1105</v>
      </c>
      <c r="H16" s="30" t="s">
        <v>1105</v>
      </c>
      <c r="I16" s="30" t="s">
        <v>1105</v>
      </c>
      <c r="J16" s="30" t="s">
        <v>1110</v>
      </c>
      <c r="K16" s="30">
        <v>1</v>
      </c>
      <c r="L16" s="30" t="s">
        <v>1105</v>
      </c>
      <c r="M16" s="105" t="s">
        <v>820</v>
      </c>
    </row>
    <row r="17" spans="1:13" ht="38.25">
      <c r="A17" s="30">
        <v>9</v>
      </c>
      <c r="B17" s="30" t="s">
        <v>1097</v>
      </c>
      <c r="C17" s="30" t="s">
        <v>1097</v>
      </c>
      <c r="D17" s="30" t="s">
        <v>1068</v>
      </c>
      <c r="E17" s="30" t="s">
        <v>1062</v>
      </c>
      <c r="F17" s="30" t="s">
        <v>1115</v>
      </c>
      <c r="G17" s="30" t="s">
        <v>1105</v>
      </c>
      <c r="H17" s="30" t="s">
        <v>1105</v>
      </c>
      <c r="I17" s="30" t="s">
        <v>1105</v>
      </c>
      <c r="J17" s="30" t="s">
        <v>1108</v>
      </c>
      <c r="K17" s="30">
        <v>1</v>
      </c>
      <c r="L17" s="30" t="s">
        <v>1105</v>
      </c>
      <c r="M17" s="105" t="s">
        <v>820</v>
      </c>
    </row>
    <row r="18" spans="1:13" ht="51">
      <c r="A18" s="30">
        <v>10</v>
      </c>
      <c r="B18" s="30" t="s">
        <v>1098</v>
      </c>
      <c r="C18" s="30" t="s">
        <v>1098</v>
      </c>
      <c r="D18" s="30" t="s">
        <v>1068</v>
      </c>
      <c r="E18" s="30" t="s">
        <v>1064</v>
      </c>
      <c r="F18" s="30" t="s">
        <v>1105</v>
      </c>
      <c r="G18" s="30" t="s">
        <v>1105</v>
      </c>
      <c r="H18" s="30" t="s">
        <v>1105</v>
      </c>
      <c r="I18" s="30" t="s">
        <v>1105</v>
      </c>
      <c r="J18" s="30" t="s">
        <v>1105</v>
      </c>
      <c r="K18" s="30">
        <v>1</v>
      </c>
      <c r="L18" s="30" t="s">
        <v>1105</v>
      </c>
      <c r="M18" s="105" t="s">
        <v>820</v>
      </c>
    </row>
    <row r="19" spans="1:13">
      <c r="A19" s="30"/>
      <c r="M19" s="105" t="s">
        <v>820</v>
      </c>
    </row>
    <row r="20" spans="1:13">
      <c r="A20" s="30"/>
      <c r="M20" s="105" t="s">
        <v>820</v>
      </c>
    </row>
    <row r="21" spans="1:13">
      <c r="A21" s="30"/>
      <c r="M21" s="105" t="s">
        <v>820</v>
      </c>
    </row>
    <row r="22" spans="1:13">
      <c r="A22" s="30"/>
      <c r="M22" s="105" t="s">
        <v>820</v>
      </c>
    </row>
    <row r="23" spans="1:13" ht="15" thickBot="1">
      <c r="A23" s="30"/>
      <c r="M23" s="105" t="s">
        <v>820</v>
      </c>
    </row>
    <row r="24" spans="1:13" ht="15.75" thickBot="1">
      <c r="A24" s="150" t="s">
        <v>1054</v>
      </c>
      <c r="B24" s="151"/>
      <c r="C24" s="152"/>
      <c r="D24" s="110"/>
      <c r="E24" s="150" t="s">
        <v>812</v>
      </c>
      <c r="F24" s="151"/>
      <c r="G24" s="151"/>
      <c r="H24" s="151"/>
      <c r="I24" s="152"/>
      <c r="J24" s="110"/>
      <c r="K24" s="110"/>
      <c r="L24" s="159"/>
      <c r="M24" s="110"/>
    </row>
    <row r="25" spans="1:13" ht="17.25" customHeight="1">
      <c r="A25" s="153" t="s">
        <v>1120</v>
      </c>
      <c r="B25" s="154"/>
      <c r="C25" s="155"/>
      <c r="D25" s="110"/>
      <c r="E25" s="153" t="s">
        <v>1118</v>
      </c>
      <c r="F25" s="154"/>
      <c r="G25" s="154"/>
      <c r="H25" s="154"/>
      <c r="I25" s="155"/>
      <c r="J25" s="110"/>
      <c r="K25" s="110"/>
      <c r="L25" s="160"/>
      <c r="M25" s="110"/>
    </row>
    <row r="26" spans="1:13" ht="15" thickBot="1">
      <c r="A26" s="156"/>
      <c r="B26" s="157"/>
      <c r="C26" s="158"/>
      <c r="D26" s="110"/>
      <c r="E26" s="156"/>
      <c r="F26" s="157"/>
      <c r="G26" s="157"/>
      <c r="H26" s="157"/>
      <c r="I26" s="158"/>
      <c r="J26" s="110"/>
      <c r="K26" s="110"/>
      <c r="L26" s="160"/>
      <c r="M26" s="110"/>
    </row>
    <row r="27" spans="1:13">
      <c r="A27" s="14"/>
      <c r="B27" s="14"/>
      <c r="C27" s="14"/>
      <c r="D27" s="14"/>
      <c r="E27" s="14"/>
      <c r="F27" s="14"/>
      <c r="G27" s="14"/>
      <c r="H27" s="14"/>
      <c r="I27" s="14"/>
      <c r="J27" s="14"/>
      <c r="K27" s="14"/>
      <c r="L27" s="14"/>
      <c r="M27" s="14"/>
    </row>
    <row r="28" spans="1:13">
      <c r="A28" s="14"/>
      <c r="B28" s="14"/>
      <c r="C28" s="14"/>
      <c r="D28" s="14"/>
      <c r="E28" s="14"/>
      <c r="F28" s="14"/>
      <c r="G28" s="14"/>
      <c r="H28" s="14"/>
      <c r="I28" s="14"/>
      <c r="J28" s="14"/>
      <c r="K28" s="14"/>
      <c r="L28" s="14"/>
      <c r="M28" s="14"/>
    </row>
    <row r="29" spans="1:13">
      <c r="A29" s="14"/>
      <c r="B29" s="14"/>
      <c r="C29" s="14"/>
      <c r="D29" s="14"/>
      <c r="E29" s="14"/>
      <c r="F29" s="14"/>
      <c r="G29" s="14"/>
      <c r="H29" s="14"/>
      <c r="I29" s="14"/>
      <c r="J29" s="14"/>
      <c r="K29" s="14"/>
      <c r="L29" s="14"/>
      <c r="M29" s="14"/>
    </row>
    <row r="30" spans="1:13">
      <c r="A30" s="14"/>
      <c r="B30" s="14"/>
      <c r="C30" s="14"/>
      <c r="D30" s="14"/>
      <c r="E30" s="14"/>
      <c r="F30" s="14"/>
      <c r="G30" s="14"/>
      <c r="H30" s="14"/>
      <c r="I30" s="14"/>
      <c r="J30" s="14"/>
      <c r="K30" s="14"/>
      <c r="L30" s="14"/>
      <c r="M30" s="14"/>
    </row>
    <row r="31" spans="1:13">
      <c r="A31" s="14"/>
      <c r="B31" s="14"/>
      <c r="C31" s="14"/>
      <c r="D31" s="14"/>
      <c r="E31" s="14"/>
      <c r="F31" s="14"/>
      <c r="G31" s="14"/>
      <c r="H31" s="14"/>
      <c r="I31" s="14"/>
      <c r="J31" s="14"/>
      <c r="K31" s="14"/>
      <c r="L31" s="14"/>
      <c r="M31" s="14"/>
    </row>
    <row r="32" spans="1:13">
      <c r="A32" s="14"/>
      <c r="B32" s="14"/>
      <c r="C32" s="14"/>
      <c r="D32" s="14"/>
      <c r="E32" s="14"/>
      <c r="F32" s="14"/>
      <c r="G32" s="14"/>
      <c r="H32" s="14"/>
      <c r="I32" s="14"/>
      <c r="J32" s="14"/>
      <c r="K32" s="14"/>
      <c r="L32" s="14"/>
      <c r="M32" s="14"/>
    </row>
    <row r="33" spans="1:13">
      <c r="A33" s="14"/>
      <c r="B33" s="14"/>
      <c r="C33" s="14"/>
      <c r="D33" s="14"/>
      <c r="E33" s="14"/>
      <c r="F33" s="14"/>
      <c r="G33" s="14"/>
      <c r="H33" s="14"/>
      <c r="I33" s="14"/>
      <c r="J33" s="14"/>
      <c r="K33" s="14"/>
      <c r="L33" s="14"/>
      <c r="M33" s="14"/>
    </row>
    <row r="34" spans="1:13">
      <c r="A34" s="14"/>
      <c r="B34" s="14"/>
      <c r="C34" s="14"/>
      <c r="D34" s="14"/>
      <c r="E34" s="14"/>
      <c r="F34" s="14"/>
      <c r="G34" s="14"/>
      <c r="H34" s="14"/>
      <c r="I34" s="14"/>
      <c r="J34" s="14"/>
      <c r="K34" s="14"/>
      <c r="L34" s="14"/>
      <c r="M34" s="14"/>
    </row>
    <row r="35" spans="1:13">
      <c r="A35" s="14"/>
      <c r="B35" s="14"/>
      <c r="C35" s="14"/>
      <c r="D35" s="14"/>
      <c r="E35" s="14"/>
      <c r="F35" s="14"/>
      <c r="G35" s="14"/>
      <c r="H35" s="14"/>
      <c r="I35" s="14"/>
      <c r="J35" s="14"/>
      <c r="K35" s="14"/>
      <c r="L35" s="14"/>
      <c r="M35" s="14"/>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sheetData>
  <sheetProtection selectLockedCells="1"/>
  <autoFilter ref="A8:M8"/>
  <mergeCells count="8">
    <mergeCell ref="E24:I24"/>
    <mergeCell ref="E25:I26"/>
    <mergeCell ref="L24:L26"/>
    <mergeCell ref="B1:D1"/>
    <mergeCell ref="B2:D2"/>
    <mergeCell ref="B3:D3"/>
    <mergeCell ref="A24:C24"/>
    <mergeCell ref="A25:C26"/>
  </mergeCells>
  <phoneticPr fontId="35" type="noConversion"/>
  <conditionalFormatting sqref="B1:B3">
    <cfRule type="containsBlanks" dxfId="7" priority="4">
      <formula>LEN(TRIM(B1))=0</formula>
    </cfRule>
  </conditionalFormatting>
  <conditionalFormatting sqref="A4186:M65393 A9:M23">
    <cfRule type="containsBlanks" dxfId="6" priority="3">
      <formula>LEN(TRIM(A9))=0</formula>
    </cfRule>
  </conditionalFormatting>
  <dataValidations count="2">
    <dataValidation type="list" allowBlank="1" showInputMessage="1" showErrorMessage="1" sqref="M9:M65393">
      <formula1>"Evet,Hayır"</formula1>
    </dataValidation>
    <dataValidation type="list" allowBlank="1" showInputMessage="1" showErrorMessage="1" sqref="D9:D65393">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19685039370078741" right="0.19685039370078741" top="0.39370078740157483" bottom="0.19685039370078741" header="0.31496062992125984" footer="0.31496062992125984"/>
  <pageSetup paperSize="9" scale="70" orientation="landscape" blackAndWhite="1"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Normal="100" zoomScaleSheetLayoutView="100" workbookViewId="0">
      <pane ySplit="8" topLeftCell="A39" activePane="bottomLeft" state="frozen"/>
      <selection activeCell="F41" sqref="F41"/>
      <selection pane="bottomLeft" activeCell="B11" sqref="B11"/>
    </sheetView>
  </sheetViews>
  <sheetFormatPr defaultRowHeight="14.25"/>
  <cols>
    <col min="1" max="1" width="5" style="29" customWidth="1"/>
    <col min="2" max="2" width="9" style="30" bestFit="1" customWidth="1"/>
    <col min="3" max="3" width="27.25" style="30" bestFit="1" customWidth="1"/>
    <col min="4" max="4" width="10.875" style="30" bestFit="1" customWidth="1"/>
    <col min="5" max="5" width="11.25" style="30" bestFit="1" customWidth="1"/>
    <col min="6" max="6" width="17.375" style="30" bestFit="1" customWidth="1"/>
    <col min="7" max="16384" width="9" style="14"/>
  </cols>
  <sheetData>
    <row r="1" spans="1:6">
      <c r="A1" s="1" t="s">
        <v>784</v>
      </c>
      <c r="B1" s="161" t="str">
        <f>IF('1_GO'!C3="","",'1_GO'!C3)</f>
        <v>Muhakemat Süreç Grubu</v>
      </c>
      <c r="C1" s="161"/>
      <c r="D1" s="161"/>
      <c r="E1" s="35" t="s">
        <v>808</v>
      </c>
      <c r="F1" s="14"/>
    </row>
    <row r="2" spans="1:6">
      <c r="A2" s="1" t="s">
        <v>786</v>
      </c>
      <c r="B2" s="162" t="str">
        <f>IF('1_GO'!C4="","",'1_GO'!C4)</f>
        <v>Mal Alımı İşlemleri Ana Süreci</v>
      </c>
      <c r="C2" s="162"/>
      <c r="D2" s="162"/>
      <c r="E2" s="14"/>
      <c r="F2" s="14"/>
    </row>
    <row r="3" spans="1:6">
      <c r="A3" s="1" t="s">
        <v>785</v>
      </c>
      <c r="B3" s="163" t="str">
        <f>IF('1_GO'!C5="","",'1_GO'!C5)</f>
        <v>Mal Alımı İşlemlerinin Yapılması Süreci</v>
      </c>
      <c r="C3" s="163"/>
      <c r="D3" s="163"/>
      <c r="E3" s="14"/>
      <c r="F3" s="14"/>
    </row>
    <row r="4" spans="1:6">
      <c r="A4" s="2"/>
      <c r="B4" s="2"/>
      <c r="C4" s="2"/>
      <c r="D4" s="14"/>
      <c r="E4" s="14"/>
      <c r="F4" s="14"/>
    </row>
    <row r="5" spans="1:6" ht="18">
      <c r="A5" s="6" t="s">
        <v>109</v>
      </c>
      <c r="B5" s="7"/>
      <c r="C5" s="7"/>
      <c r="D5" s="16"/>
      <c r="E5" s="164" t="s">
        <v>113</v>
      </c>
      <c r="F5" s="14"/>
    </row>
    <row r="6" spans="1:6">
      <c r="A6" s="9"/>
      <c r="B6" s="10"/>
      <c r="C6" s="10"/>
      <c r="D6" s="17"/>
      <c r="E6" s="165"/>
      <c r="F6" s="14"/>
    </row>
    <row r="7" spans="1:6">
      <c r="A7" s="14"/>
      <c r="B7" s="14"/>
      <c r="C7" s="14"/>
      <c r="D7" s="14"/>
      <c r="E7" s="14"/>
      <c r="F7" s="14"/>
    </row>
    <row r="8" spans="1:6" ht="25.5">
      <c r="A8" s="1" t="s">
        <v>782</v>
      </c>
      <c r="B8" s="15" t="s">
        <v>1042</v>
      </c>
      <c r="C8" s="15" t="s">
        <v>1043</v>
      </c>
      <c r="D8" s="15" t="s">
        <v>108</v>
      </c>
      <c r="E8" s="15" t="s">
        <v>107</v>
      </c>
      <c r="F8" s="15" t="s">
        <v>110</v>
      </c>
    </row>
    <row r="9" spans="1:6" ht="25.5">
      <c r="A9" s="29">
        <v>1</v>
      </c>
      <c r="B9" s="30" t="s">
        <v>1056</v>
      </c>
      <c r="C9" s="30" t="s">
        <v>1062</v>
      </c>
      <c r="D9" s="30" t="s">
        <v>1059</v>
      </c>
      <c r="E9" s="30" t="s">
        <v>1060</v>
      </c>
      <c r="F9" s="30" t="s">
        <v>1061</v>
      </c>
    </row>
    <row r="10" spans="1:6" ht="25.5">
      <c r="A10" s="29">
        <v>2</v>
      </c>
      <c r="B10" s="30" t="s">
        <v>1116</v>
      </c>
      <c r="C10" s="30" t="s">
        <v>1115</v>
      </c>
      <c r="D10" s="30" t="s">
        <v>1059</v>
      </c>
      <c r="E10" s="30" t="s">
        <v>1060</v>
      </c>
      <c r="F10" s="30" t="s">
        <v>1061</v>
      </c>
    </row>
    <row r="11" spans="1:6">
      <c r="A11" s="29">
        <v>3</v>
      </c>
      <c r="B11" s="30" t="s">
        <v>1069</v>
      </c>
      <c r="C11" s="30" t="s">
        <v>1064</v>
      </c>
      <c r="D11" s="30" t="s">
        <v>1059</v>
      </c>
      <c r="E11" s="30" t="s">
        <v>1060</v>
      </c>
      <c r="F11" s="30" t="s">
        <v>1071</v>
      </c>
    </row>
    <row r="12" spans="1:6" ht="25.5">
      <c r="A12" s="29">
        <v>4</v>
      </c>
      <c r="B12" s="30" t="s">
        <v>1072</v>
      </c>
      <c r="C12" s="30" t="s">
        <v>1073</v>
      </c>
      <c r="D12" s="30" t="s">
        <v>1059</v>
      </c>
      <c r="E12" s="30" t="s">
        <v>1060</v>
      </c>
      <c r="F12" s="30" t="s">
        <v>1061</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topLeftCell="A4" zoomScale="115" zoomScaleNormal="120" zoomScaleSheetLayoutView="115" zoomScalePageLayoutView="120" workbookViewId="0">
      <selection activeCell="I8" sqref="I8"/>
    </sheetView>
  </sheetViews>
  <sheetFormatPr defaultRowHeight="14.25"/>
  <sheetData>
    <row r="1" spans="1:11" ht="23.25">
      <c r="A1" s="166" t="s">
        <v>1099</v>
      </c>
      <c r="B1" s="166"/>
      <c r="C1" s="166"/>
      <c r="D1" s="166"/>
      <c r="E1" s="166"/>
      <c r="F1" s="166"/>
      <c r="G1" s="166"/>
      <c r="H1" s="166"/>
      <c r="I1" s="35" t="s">
        <v>808</v>
      </c>
    </row>
    <row r="3" spans="1:11">
      <c r="B3" s="86"/>
      <c r="C3" s="86"/>
      <c r="D3" s="86"/>
      <c r="E3" s="86"/>
      <c r="F3" s="86"/>
      <c r="G3" s="86"/>
      <c r="H3" s="86"/>
    </row>
    <row r="4" spans="1:11">
      <c r="B4" s="86"/>
      <c r="C4" s="86"/>
      <c r="D4" s="86"/>
      <c r="E4" s="86"/>
      <c r="F4" s="86"/>
      <c r="G4" s="86"/>
      <c r="H4" s="86"/>
      <c r="K4" s="35"/>
    </row>
    <row r="5" spans="1:11">
      <c r="B5" s="86"/>
      <c r="C5" s="86"/>
      <c r="D5" s="86"/>
      <c r="E5" s="86"/>
      <c r="F5" s="86"/>
      <c r="G5" s="86"/>
      <c r="H5" s="86"/>
    </row>
    <row r="6" spans="1:11">
      <c r="B6" s="86"/>
      <c r="C6" s="86"/>
      <c r="D6" s="86"/>
      <c r="E6" s="86"/>
      <c r="F6" s="86"/>
      <c r="G6" s="86"/>
      <c r="H6" s="86"/>
    </row>
    <row r="7" spans="1:11">
      <c r="B7" s="86"/>
      <c r="C7" s="86"/>
      <c r="D7" s="86"/>
      <c r="E7" s="86"/>
      <c r="F7" s="86"/>
      <c r="G7" s="86"/>
      <c r="H7" s="86"/>
    </row>
    <row r="8" spans="1:11">
      <c r="B8" s="86"/>
      <c r="C8" s="86"/>
      <c r="D8" s="86"/>
      <c r="E8" s="86"/>
      <c r="F8" s="86"/>
      <c r="G8" s="86"/>
      <c r="H8" s="86"/>
    </row>
    <row r="9" spans="1:11">
      <c r="B9" s="86"/>
      <c r="C9" s="86"/>
      <c r="D9" s="86"/>
      <c r="E9" s="86"/>
      <c r="F9" s="86"/>
      <c r="G9" s="86"/>
      <c r="H9" s="86"/>
    </row>
    <row r="10" spans="1:11">
      <c r="B10" s="86"/>
      <c r="C10" s="86"/>
      <c r="D10" s="86"/>
      <c r="E10" s="86"/>
      <c r="F10" s="86"/>
      <c r="G10" s="86"/>
      <c r="H10" s="86"/>
    </row>
    <row r="11" spans="1:11">
      <c r="B11" s="86"/>
      <c r="C11" s="86"/>
      <c r="D11" s="86"/>
      <c r="E11" s="86"/>
      <c r="F11" s="86"/>
      <c r="G11" s="86"/>
      <c r="H11" s="86"/>
    </row>
    <row r="12" spans="1:11">
      <c r="B12" s="86"/>
      <c r="C12" s="86"/>
      <c r="D12" s="86"/>
      <c r="E12" s="86"/>
      <c r="F12" s="86"/>
      <c r="G12" s="86"/>
      <c r="H12" s="86"/>
    </row>
    <row r="13" spans="1:11">
      <c r="B13" s="86"/>
      <c r="C13" s="86"/>
      <c r="D13" s="86"/>
      <c r="E13" s="86"/>
      <c r="F13" s="86"/>
      <c r="G13" s="86"/>
      <c r="H13" s="86"/>
    </row>
    <row r="14" spans="1:11">
      <c r="B14" s="86"/>
      <c r="C14" s="86"/>
      <c r="D14" s="86"/>
      <c r="E14" s="86"/>
      <c r="F14" s="86"/>
      <c r="G14" s="86"/>
      <c r="H14" s="86"/>
    </row>
    <row r="15" spans="1:11">
      <c r="B15" s="86"/>
      <c r="C15" s="86"/>
      <c r="D15" s="86"/>
      <c r="E15" s="86"/>
      <c r="F15" s="86"/>
      <c r="G15" s="86"/>
      <c r="H15" s="86"/>
    </row>
    <row r="16" spans="1:11">
      <c r="B16" s="86"/>
      <c r="C16" s="86"/>
      <c r="D16" s="86"/>
      <c r="E16" s="86"/>
      <c r="F16" s="86"/>
      <c r="G16" s="86"/>
      <c r="H16" s="86"/>
    </row>
    <row r="17" spans="2:8">
      <c r="B17" s="86"/>
      <c r="C17" s="86"/>
      <c r="D17" s="86"/>
      <c r="E17" s="86"/>
      <c r="F17" s="86"/>
      <c r="G17" s="86"/>
      <c r="H17" s="86"/>
    </row>
    <row r="18" spans="2:8">
      <c r="B18" s="86"/>
      <c r="C18" s="86"/>
      <c r="D18" s="86"/>
      <c r="E18" s="86"/>
      <c r="F18" s="86"/>
      <c r="G18" s="86"/>
      <c r="H18" s="86"/>
    </row>
    <row r="19" spans="2:8">
      <c r="B19" s="86"/>
      <c r="C19" s="86"/>
      <c r="D19" s="86"/>
      <c r="E19" s="86"/>
      <c r="F19" s="86"/>
      <c r="G19" s="86"/>
      <c r="H19" s="86"/>
    </row>
    <row r="20" spans="2:8">
      <c r="B20" s="86"/>
      <c r="C20" s="86"/>
      <c r="D20" s="86"/>
      <c r="E20" s="86"/>
      <c r="F20" s="86"/>
      <c r="G20" s="86"/>
      <c r="H20" s="86"/>
    </row>
    <row r="21" spans="2:8">
      <c r="B21" s="86"/>
      <c r="C21" s="86"/>
      <c r="D21" s="86"/>
      <c r="E21" s="86"/>
      <c r="F21" s="86"/>
      <c r="G21" s="86"/>
      <c r="H21" s="86"/>
    </row>
    <row r="22" spans="2:8">
      <c r="B22" s="86"/>
      <c r="C22" s="86"/>
      <c r="D22" s="86"/>
      <c r="E22" s="86"/>
      <c r="F22" s="86"/>
      <c r="G22" s="86"/>
      <c r="H22" s="86"/>
    </row>
    <row r="23" spans="2:8">
      <c r="B23" s="86"/>
      <c r="C23" s="86"/>
      <c r="D23" s="86"/>
      <c r="E23" s="86"/>
      <c r="F23" s="86"/>
      <c r="G23" s="86"/>
      <c r="H23" s="86"/>
    </row>
    <row r="24" spans="2:8">
      <c r="B24" s="86"/>
      <c r="C24" s="86"/>
      <c r="D24" s="86"/>
      <c r="E24" s="86"/>
      <c r="F24" s="86"/>
      <c r="G24" s="86"/>
      <c r="H24" s="86"/>
    </row>
  </sheetData>
  <mergeCells count="1">
    <mergeCell ref="A1:H1"/>
  </mergeCells>
  <phoneticPr fontId="35" type="noConversion"/>
  <hyperlinks>
    <hyperlink ref="I1" location="'1_GO'!A1" display="Anasayfa"/>
  </hyperlinks>
  <pageMargins left="0.70866141732283472" right="0.70866141732283472" top="0.59055118110236227" bottom="0.19685039370078741" header="0.31496062992125984" footer="0.31496062992125984"/>
  <pageSetup paperSize="9" orientation="portrait" blackAndWhite="1"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Normal="100" zoomScaleSheetLayoutView="100" workbookViewId="0">
      <pane ySplit="9" topLeftCell="A25" activePane="bottomLeft" state="frozen"/>
      <selection activeCell="F41" sqref="F41"/>
      <selection pane="bottomLeft" activeCell="A7" sqref="A7"/>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61" t="str">
        <f>IF('1_GO'!C3="","",'1_GO'!C3)</f>
        <v>Muhakemat Süreç Grubu</v>
      </c>
      <c r="C1" s="161"/>
      <c r="D1" s="161"/>
      <c r="E1" s="35" t="s">
        <v>808</v>
      </c>
      <c r="F1" s="14"/>
      <c r="G1" s="14"/>
    </row>
    <row r="2" spans="1:7">
      <c r="A2" s="1" t="s">
        <v>786</v>
      </c>
      <c r="B2" s="162" t="str">
        <f>IF('1_GO'!C4="","",'1_GO'!C4)</f>
        <v>Mal Alımı İşlemleri Ana Süreci</v>
      </c>
      <c r="C2" s="162"/>
      <c r="D2" s="162"/>
      <c r="E2" s="14"/>
      <c r="F2" s="14"/>
      <c r="G2" s="14"/>
    </row>
    <row r="3" spans="1:7">
      <c r="A3" s="1" t="s">
        <v>785</v>
      </c>
      <c r="B3" s="163" t="str">
        <f>IF('1_GO'!C5="","",'1_GO'!C5)</f>
        <v>Mal Alımı İşlemlerinin Yapılması Süreci</v>
      </c>
      <c r="C3" s="163"/>
      <c r="D3" s="163"/>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c r="A10" s="29" t="s">
        <v>1105</v>
      </c>
      <c r="B10" s="30" t="s">
        <v>1105</v>
      </c>
      <c r="C10" s="30" t="s">
        <v>1105</v>
      </c>
      <c r="D10" s="30" t="s">
        <v>1065</v>
      </c>
      <c r="E10" s="30" t="s">
        <v>1105</v>
      </c>
      <c r="F10" s="30" t="s">
        <v>1105</v>
      </c>
      <c r="G10" s="30" t="s">
        <v>1105</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
  <sheetViews>
    <sheetView tabSelected="1" view="pageBreakPreview" zoomScale="85" zoomScaleNormal="100" zoomScaleSheetLayoutView="85" workbookViewId="0">
      <selection activeCell="D18" sqref="D18"/>
    </sheetView>
  </sheetViews>
  <sheetFormatPr defaultRowHeight="14.25"/>
  <cols>
    <col min="1" max="1" width="5" style="29" customWidth="1"/>
    <col min="2" max="2" width="20.5" style="29" bestFit="1" customWidth="1"/>
    <col min="3" max="3" width="15.375" style="29" customWidth="1"/>
    <col min="4" max="4" width="26.75" style="29" bestFit="1" customWidth="1"/>
    <col min="5" max="5" width="22.125" style="29" bestFit="1" customWidth="1"/>
    <col min="6" max="6" width="18.375" style="29" customWidth="1"/>
    <col min="7" max="16384" width="9" style="14"/>
  </cols>
  <sheetData>
    <row r="1" spans="1:6">
      <c r="A1" s="1" t="s">
        <v>784</v>
      </c>
      <c r="B1" s="161" t="str">
        <f>IF('1_GO'!C3="","",'1_GO'!C3)</f>
        <v>Muhakemat Süreç Grubu</v>
      </c>
      <c r="C1" s="161"/>
      <c r="D1" s="161"/>
      <c r="E1" s="35" t="s">
        <v>808</v>
      </c>
      <c r="F1" s="14"/>
    </row>
    <row r="2" spans="1:6">
      <c r="A2" s="1" t="s">
        <v>786</v>
      </c>
      <c r="B2" s="162" t="str">
        <f>IF('1_GO'!C4="","",'1_GO'!C4)</f>
        <v>Mal Alımı İşlemleri Ana Süreci</v>
      </c>
      <c r="C2" s="162"/>
      <c r="D2" s="162"/>
      <c r="E2" s="14"/>
      <c r="F2" s="14"/>
    </row>
    <row r="3" spans="1:6">
      <c r="A3" s="1" t="s">
        <v>785</v>
      </c>
      <c r="B3" s="163" t="str">
        <f>IF('1_GO'!C5="","",'1_GO'!C5)</f>
        <v>Mal Alımı İşlemlerinin Yapılması Süreci</v>
      </c>
      <c r="C3" s="163"/>
      <c r="D3" s="163"/>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8.25">
      <c r="A9" s="1" t="s">
        <v>782</v>
      </c>
      <c r="B9" s="15" t="s">
        <v>434</v>
      </c>
      <c r="C9" s="15" t="s">
        <v>435</v>
      </c>
      <c r="D9" s="15" t="s">
        <v>436</v>
      </c>
      <c r="E9" s="15" t="s">
        <v>437</v>
      </c>
      <c r="F9" s="15" t="s">
        <v>438</v>
      </c>
    </row>
    <row r="10" spans="1:6" ht="15">
      <c r="A10" s="29">
        <v>1</v>
      </c>
      <c r="B10" s="29" t="s">
        <v>1111</v>
      </c>
      <c r="C10" s="29">
        <v>5322449922</v>
      </c>
      <c r="D10" s="113" t="s">
        <v>1122</v>
      </c>
      <c r="E10" s="29" t="s">
        <v>1112</v>
      </c>
      <c r="F10" s="29" t="s">
        <v>1062</v>
      </c>
    </row>
    <row r="11" spans="1:6" ht="15">
      <c r="A11" s="29">
        <v>2</v>
      </c>
      <c r="B11" s="29" t="s">
        <v>1113</v>
      </c>
      <c r="C11" s="29">
        <v>5352468947</v>
      </c>
      <c r="D11" s="113" t="s">
        <v>1123</v>
      </c>
      <c r="E11" s="29" t="s">
        <v>1112</v>
      </c>
      <c r="F11" s="29" t="s">
        <v>1063</v>
      </c>
    </row>
    <row r="12" spans="1:6" ht="15">
      <c r="A12" s="29">
        <v>3</v>
      </c>
      <c r="B12" s="29" t="s">
        <v>1114</v>
      </c>
      <c r="C12" s="29">
        <v>5353517186</v>
      </c>
      <c r="D12" s="113" t="s">
        <v>1124</v>
      </c>
      <c r="E12" s="29" t="s">
        <v>1112</v>
      </c>
      <c r="F12" s="29" t="s">
        <v>1064</v>
      </c>
    </row>
    <row r="13" spans="1:6" ht="15">
      <c r="A13" s="29">
        <v>4</v>
      </c>
      <c r="B13" s="29" t="s">
        <v>1119</v>
      </c>
      <c r="C13" s="29">
        <v>5424773663</v>
      </c>
      <c r="D13" s="113" t="s">
        <v>1121</v>
      </c>
      <c r="E13" s="29" t="s">
        <v>1112</v>
      </c>
      <c r="F13" s="29" t="s">
        <v>1064</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3" r:id="rId1"/>
    <hyperlink ref="D12" r:id="rId2"/>
  </hyperlinks>
  <pageMargins left="0.70866141732283472" right="0.70866141732283472" top="0.59055118110236227" bottom="0.19685039370078741" header="0.31496062992125984" footer="0.31496062992125984"/>
  <pageSetup paperSize="9" scale="80" orientation="portrait" blackAndWhite="1" r:id="rId3"/>
  <legacy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 activePane="bottomRight" state="frozen"/>
      <selection activeCell="F41" sqref="F41"/>
      <selection pane="topRight" activeCell="F41" sqref="F41"/>
      <selection pane="bottomLeft" activeCell="F41" sqref="F41"/>
      <selection pane="bottomRight" activeCell="F41" sqref="F41"/>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7" t="s">
        <v>909</v>
      </c>
      <c r="B28" s="22" t="s">
        <v>910</v>
      </c>
      <c r="C28" s="22" t="s">
        <v>911</v>
      </c>
      <c r="D28" s="22" t="s">
        <v>912</v>
      </c>
    </row>
    <row r="29" spans="1:4" ht="63.75">
      <c r="A29" s="168"/>
      <c r="B29" s="22" t="s">
        <v>913</v>
      </c>
      <c r="C29" s="22" t="s">
        <v>911</v>
      </c>
      <c r="D29" s="22" t="s">
        <v>912</v>
      </c>
    </row>
    <row r="30" spans="1:4" ht="51">
      <c r="A30" s="169"/>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0" t="s">
        <v>924</v>
      </c>
      <c r="B33" s="22" t="s">
        <v>925</v>
      </c>
      <c r="C33" s="22" t="s">
        <v>926</v>
      </c>
      <c r="D33" s="22" t="s">
        <v>927</v>
      </c>
    </row>
    <row r="34" spans="1:4" ht="51">
      <c r="A34" s="171"/>
      <c r="B34" s="22" t="s">
        <v>928</v>
      </c>
      <c r="C34" s="22" t="s">
        <v>929</v>
      </c>
      <c r="D34" s="22" t="s">
        <v>930</v>
      </c>
    </row>
    <row r="35" spans="1:4" ht="51">
      <c r="A35" s="21" t="s">
        <v>931</v>
      </c>
      <c r="B35" s="22" t="s">
        <v>932</v>
      </c>
      <c r="C35" s="22" t="s">
        <v>931</v>
      </c>
      <c r="D35" s="22" t="s">
        <v>933</v>
      </c>
    </row>
    <row r="36" spans="1:4" ht="25.5">
      <c r="A36" s="170" t="s">
        <v>934</v>
      </c>
      <c r="B36" s="22" t="s">
        <v>935</v>
      </c>
      <c r="C36" s="22" t="s">
        <v>936</v>
      </c>
      <c r="D36" s="22" t="s">
        <v>937</v>
      </c>
    </row>
    <row r="37" spans="1:4" ht="25.5">
      <c r="A37" s="172"/>
      <c r="B37" s="22" t="s">
        <v>938</v>
      </c>
      <c r="C37" s="22" t="s">
        <v>936</v>
      </c>
      <c r="D37" s="22" t="s">
        <v>937</v>
      </c>
    </row>
    <row r="38" spans="1:4" ht="38.25">
      <c r="A38" s="171"/>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0866141732283472" right="0.70866141732283472" top="0.59055118110236227" bottom="0.19685039370078741"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A4" zoomScaleNormal="90" zoomScaleSheetLayoutView="100" workbookViewId="0">
      <selection activeCell="B23" sqref="B23"/>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2" t="s">
        <v>104</v>
      </c>
      <c r="D1" s="132"/>
    </row>
    <row r="2" spans="2:11">
      <c r="B2" s="95"/>
      <c r="C2" s="96"/>
      <c r="D2" s="96"/>
      <c r="E2" s="96"/>
      <c r="F2" s="96"/>
      <c r="G2" s="96"/>
      <c r="H2" s="96"/>
      <c r="I2" s="96"/>
      <c r="J2" s="96"/>
      <c r="K2" s="97"/>
    </row>
    <row r="3" spans="2:11" ht="15">
      <c r="B3" s="98"/>
      <c r="C3" s="99"/>
      <c r="D3" s="100" t="s">
        <v>1036</v>
      </c>
      <c r="E3" s="101"/>
      <c r="F3" s="99"/>
      <c r="G3" s="99"/>
      <c r="H3" s="99"/>
      <c r="I3" s="99"/>
      <c r="J3" s="99"/>
      <c r="K3" s="102"/>
    </row>
    <row r="4" spans="2:11" ht="15">
      <c r="B4" s="98"/>
      <c r="C4" s="99"/>
      <c r="D4" s="100" t="s">
        <v>1037</v>
      </c>
      <c r="E4" s="101"/>
      <c r="F4" s="99"/>
      <c r="G4" s="99"/>
      <c r="H4" s="99"/>
      <c r="I4" s="99"/>
      <c r="J4" s="99"/>
      <c r="K4" s="102"/>
    </row>
    <row r="5" spans="2:11" ht="15">
      <c r="B5" s="98"/>
      <c r="C5" s="99"/>
      <c r="D5" s="100"/>
      <c r="E5" s="101"/>
      <c r="F5" s="99"/>
      <c r="G5" s="99"/>
      <c r="H5" s="99"/>
      <c r="I5" s="99"/>
      <c r="J5" s="99"/>
      <c r="K5" s="102"/>
    </row>
    <row r="6" spans="2:11" ht="15">
      <c r="B6" s="98"/>
      <c r="C6" s="99"/>
      <c r="D6" s="100" t="s">
        <v>1045</v>
      </c>
      <c r="E6" s="101"/>
      <c r="F6" s="99"/>
      <c r="G6" s="99"/>
      <c r="H6" s="99"/>
      <c r="I6" s="99"/>
      <c r="J6" s="99"/>
      <c r="K6" s="102"/>
    </row>
    <row r="7" spans="2:11" ht="15">
      <c r="B7" s="88"/>
      <c r="C7" s="86"/>
      <c r="D7" s="89"/>
      <c r="E7" s="90"/>
      <c r="F7" s="86"/>
      <c r="G7" s="86"/>
      <c r="H7" s="86"/>
      <c r="I7" s="86"/>
      <c r="J7" s="86"/>
      <c r="K7" s="87"/>
    </row>
    <row r="8" spans="2:11" ht="15">
      <c r="B8" s="88"/>
      <c r="C8" s="86"/>
      <c r="D8" s="89" t="s">
        <v>43</v>
      </c>
      <c r="E8" s="90"/>
      <c r="F8" s="86"/>
      <c r="G8" s="86"/>
      <c r="H8" s="86"/>
      <c r="I8" s="86"/>
      <c r="J8" s="86"/>
      <c r="K8" s="87"/>
    </row>
    <row r="9" spans="2:11" ht="15">
      <c r="B9" s="88"/>
      <c r="C9" s="86"/>
      <c r="D9" s="89"/>
      <c r="E9" s="90"/>
      <c r="F9" s="86"/>
      <c r="G9" s="86"/>
      <c r="H9" s="86"/>
      <c r="I9" s="86"/>
      <c r="J9" s="86"/>
      <c r="K9" s="87"/>
    </row>
    <row r="10" spans="2:11" ht="15">
      <c r="B10" s="88"/>
      <c r="C10" s="86"/>
      <c r="D10" s="89" t="s">
        <v>95</v>
      </c>
      <c r="E10" s="90"/>
      <c r="F10" s="86"/>
      <c r="G10" s="86"/>
      <c r="H10" s="86"/>
      <c r="I10" s="86"/>
      <c r="J10" s="86"/>
      <c r="K10" s="87"/>
    </row>
    <row r="11" spans="2:11" ht="15">
      <c r="B11" s="88"/>
      <c r="C11" s="86"/>
      <c r="D11" s="91"/>
      <c r="E11" s="90"/>
      <c r="F11" s="86"/>
      <c r="G11" s="86"/>
      <c r="H11" s="86"/>
      <c r="I11" s="86"/>
      <c r="J11" s="86"/>
      <c r="K11" s="87"/>
    </row>
    <row r="12" spans="2:11" ht="15">
      <c r="B12" s="88"/>
      <c r="C12" s="86"/>
      <c r="D12" s="89" t="s">
        <v>44</v>
      </c>
      <c r="E12" s="90"/>
      <c r="F12" s="86"/>
      <c r="G12" s="86"/>
      <c r="H12" s="86"/>
      <c r="I12" s="86"/>
      <c r="J12" s="86"/>
      <c r="K12" s="87"/>
    </row>
    <row r="13" spans="2:11" ht="15">
      <c r="B13" s="88"/>
      <c r="C13" s="86"/>
      <c r="D13" s="91"/>
      <c r="E13" s="90"/>
      <c r="F13" s="86"/>
      <c r="G13" s="86"/>
      <c r="H13" s="86"/>
      <c r="I13" s="86"/>
      <c r="J13" s="86"/>
      <c r="K13" s="87"/>
    </row>
    <row r="14" spans="2:11" ht="15">
      <c r="B14" s="88"/>
      <c r="C14" s="86"/>
      <c r="D14" s="89" t="s">
        <v>1046</v>
      </c>
      <c r="E14" s="90"/>
      <c r="F14" s="86"/>
      <c r="G14" s="86"/>
      <c r="H14" s="86"/>
      <c r="I14" s="86"/>
      <c r="J14" s="86"/>
      <c r="K14" s="87"/>
    </row>
    <row r="15" spans="2:11" ht="15">
      <c r="B15" s="88"/>
      <c r="C15" s="86"/>
      <c r="D15" s="89"/>
      <c r="E15" s="90"/>
      <c r="F15" s="86"/>
      <c r="G15" s="86"/>
      <c r="H15" s="86"/>
      <c r="I15" s="86"/>
      <c r="J15" s="86"/>
      <c r="K15" s="87"/>
    </row>
    <row r="16" spans="2:11" ht="15">
      <c r="B16" s="88"/>
      <c r="C16" s="86"/>
      <c r="D16" s="89" t="s">
        <v>96</v>
      </c>
      <c r="E16" s="90"/>
      <c r="F16" s="86"/>
      <c r="G16" s="86"/>
      <c r="H16" s="86"/>
      <c r="I16" s="86"/>
      <c r="J16" s="86"/>
      <c r="K16" s="87"/>
    </row>
    <row r="17" spans="2:11" ht="15">
      <c r="B17" s="88"/>
      <c r="C17" s="86"/>
      <c r="D17" s="89"/>
      <c r="E17" s="90"/>
      <c r="F17" s="86"/>
      <c r="G17" s="86"/>
      <c r="H17" s="86"/>
      <c r="I17" s="86"/>
      <c r="J17" s="86"/>
      <c r="K17" s="87"/>
    </row>
    <row r="18" spans="2:11" ht="15">
      <c r="B18" s="88"/>
      <c r="C18" s="86"/>
      <c r="D18" s="89" t="s">
        <v>97</v>
      </c>
      <c r="E18" s="90"/>
      <c r="F18" s="86"/>
      <c r="G18" s="86"/>
      <c r="H18" s="86"/>
      <c r="I18" s="86"/>
      <c r="J18" s="86"/>
      <c r="K18" s="87"/>
    </row>
    <row r="19" spans="2:11" ht="15">
      <c r="B19" s="88"/>
      <c r="C19" s="86"/>
      <c r="D19" s="89"/>
      <c r="E19" s="90"/>
      <c r="F19" s="86"/>
      <c r="G19" s="86"/>
      <c r="H19" s="86"/>
      <c r="I19" s="86"/>
      <c r="J19" s="86"/>
      <c r="K19" s="87"/>
    </row>
    <row r="20" spans="2:11" ht="15">
      <c r="B20" s="88"/>
      <c r="C20" s="86"/>
      <c r="D20" s="89" t="s">
        <v>98</v>
      </c>
      <c r="E20" s="90"/>
      <c r="F20" s="86"/>
      <c r="G20" s="86"/>
      <c r="H20" s="86"/>
      <c r="I20" s="86"/>
      <c r="J20" s="86"/>
      <c r="K20" s="87"/>
    </row>
    <row r="21" spans="2:11" ht="15">
      <c r="B21" s="88"/>
      <c r="C21" s="86"/>
      <c r="D21" s="89"/>
      <c r="E21" s="90"/>
      <c r="F21" s="86"/>
      <c r="G21" s="86"/>
      <c r="H21" s="86"/>
      <c r="I21" s="86"/>
      <c r="J21" s="86"/>
      <c r="K21" s="87"/>
    </row>
    <row r="22" spans="2:11" ht="15" thickBot="1">
      <c r="B22" s="92"/>
      <c r="C22" s="93"/>
      <c r="D22" s="93"/>
      <c r="E22" s="93"/>
      <c r="F22" s="93"/>
      <c r="G22" s="93"/>
      <c r="H22" s="93"/>
      <c r="I22" s="93"/>
      <c r="J22" s="93"/>
      <c r="K22" s="94"/>
    </row>
    <row r="24" spans="2:11">
      <c r="B24" s="54" t="s">
        <v>45</v>
      </c>
      <c r="D24" s="54"/>
      <c r="E24" s="54"/>
      <c r="F24" s="54"/>
      <c r="G24" s="54"/>
      <c r="H24" s="54"/>
      <c r="I24" s="54"/>
    </row>
    <row r="25" spans="2:11" ht="15">
      <c r="B25" s="59" t="s">
        <v>46</v>
      </c>
      <c r="C25" s="54"/>
      <c r="D25" s="54"/>
      <c r="E25" s="54"/>
      <c r="F25" s="54"/>
      <c r="G25" s="54"/>
      <c r="H25" s="54"/>
      <c r="I25" s="54"/>
    </row>
    <row r="26" spans="2:11">
      <c r="B26" s="54"/>
      <c r="C26" s="54"/>
      <c r="D26" s="54"/>
      <c r="E26" s="54"/>
      <c r="F26" s="54"/>
      <c r="G26" s="54"/>
      <c r="H26" s="54"/>
      <c r="I26" s="54"/>
    </row>
    <row r="27" spans="2:11">
      <c r="B27" s="54" t="s">
        <v>99</v>
      </c>
      <c r="C27" s="54"/>
      <c r="D27" s="54"/>
      <c r="E27" s="54"/>
      <c r="F27" s="54"/>
      <c r="G27" s="54"/>
      <c r="H27" s="54"/>
      <c r="I27" s="54"/>
    </row>
    <row r="28" spans="2:11">
      <c r="B28" s="54"/>
      <c r="C28" s="54"/>
      <c r="D28" s="54"/>
      <c r="E28" s="54"/>
      <c r="F28" s="54"/>
      <c r="G28" s="54"/>
      <c r="H28" s="54"/>
      <c r="I28" s="54"/>
    </row>
    <row r="29" spans="2:11">
      <c r="B29" s="54"/>
      <c r="C29" s="54" t="s">
        <v>53</v>
      </c>
      <c r="D29" s="54" t="s">
        <v>105</v>
      </c>
      <c r="E29" s="54"/>
      <c r="F29" s="54"/>
      <c r="G29" s="54"/>
      <c r="H29" s="54"/>
      <c r="I29" s="54"/>
    </row>
    <row r="30" spans="2:11">
      <c r="B30" s="54"/>
      <c r="C30" s="54"/>
      <c r="D30" s="54"/>
      <c r="E30" s="54"/>
      <c r="F30" s="54"/>
      <c r="G30" s="54"/>
      <c r="H30" s="54"/>
      <c r="I30" s="54"/>
    </row>
    <row r="31" spans="2:11">
      <c r="B31" s="54" t="s">
        <v>100</v>
      </c>
      <c r="C31" s="54"/>
      <c r="D31" s="54"/>
      <c r="E31" s="54"/>
      <c r="F31" s="54"/>
      <c r="G31" s="54"/>
      <c r="H31" s="54"/>
      <c r="I31" s="54"/>
    </row>
    <row r="32" spans="2:11">
      <c r="B32" s="54"/>
      <c r="C32" s="54"/>
      <c r="D32" s="54"/>
      <c r="E32" s="54"/>
      <c r="F32" s="54"/>
      <c r="G32" s="54"/>
      <c r="H32" s="54"/>
      <c r="I32" s="54"/>
    </row>
    <row r="33" spans="2:17">
      <c r="B33" s="54"/>
      <c r="C33" s="54" t="s">
        <v>54</v>
      </c>
      <c r="D33" s="54" t="s">
        <v>105</v>
      </c>
      <c r="E33" s="54"/>
      <c r="F33" s="54"/>
      <c r="G33" s="54"/>
      <c r="H33" s="54"/>
      <c r="I33" s="54"/>
    </row>
    <row r="34" spans="2:17">
      <c r="B34" s="54"/>
      <c r="C34" s="54"/>
      <c r="D34" s="54"/>
      <c r="E34" s="54"/>
      <c r="F34" s="54"/>
      <c r="G34" s="54"/>
      <c r="H34" s="54"/>
      <c r="I34" s="54"/>
    </row>
    <row r="35" spans="2:17" ht="15">
      <c r="B35" s="59" t="s">
        <v>55</v>
      </c>
      <c r="C35" s="54"/>
      <c r="D35" s="54"/>
      <c r="E35" s="54"/>
      <c r="F35" s="54"/>
      <c r="G35" s="54"/>
      <c r="H35" s="54"/>
      <c r="I35" s="54"/>
      <c r="J35" s="54"/>
      <c r="K35" s="54"/>
      <c r="L35" s="54"/>
      <c r="M35" s="54"/>
      <c r="N35" s="54"/>
      <c r="O35" s="54"/>
      <c r="P35" s="54"/>
      <c r="Q35" s="54"/>
    </row>
    <row r="36" spans="2:17" ht="38.25" customHeight="1">
      <c r="B36" s="129" t="s">
        <v>101</v>
      </c>
      <c r="C36" s="129"/>
      <c r="D36" s="129"/>
      <c r="E36" s="129"/>
      <c r="F36" s="129"/>
      <c r="G36" s="129"/>
      <c r="H36" s="129"/>
      <c r="I36" s="129"/>
      <c r="J36" s="129"/>
      <c r="K36" s="129"/>
      <c r="L36" s="54"/>
      <c r="M36" s="54"/>
      <c r="N36" s="54"/>
      <c r="O36" s="54"/>
      <c r="P36" s="54"/>
      <c r="Q36" s="54"/>
    </row>
    <row r="37" spans="2:17">
      <c r="B37" s="133" t="s">
        <v>47</v>
      </c>
      <c r="C37" s="133"/>
      <c r="D37" s="133"/>
      <c r="E37" s="133"/>
      <c r="F37" s="133"/>
      <c r="G37" s="133"/>
      <c r="H37" s="133"/>
      <c r="I37" s="133"/>
      <c r="J37" s="133"/>
      <c r="K37" s="133"/>
      <c r="L37" s="54"/>
      <c r="M37" s="54"/>
      <c r="N37" s="54"/>
      <c r="O37" s="54"/>
      <c r="P37" s="54"/>
      <c r="Q37" s="54"/>
    </row>
    <row r="38" spans="2:17">
      <c r="B38" s="60"/>
      <c r="C38" s="54"/>
      <c r="D38" s="54"/>
      <c r="E38" s="54"/>
      <c r="F38" s="54"/>
      <c r="G38" s="54"/>
      <c r="H38" s="54"/>
      <c r="I38" s="54"/>
      <c r="J38" s="54"/>
      <c r="K38" s="54"/>
      <c r="L38" s="54"/>
      <c r="M38" s="54"/>
      <c r="N38" s="54"/>
      <c r="O38" s="54"/>
      <c r="P38" s="54"/>
      <c r="Q38" s="54"/>
    </row>
    <row r="39" spans="2:17" ht="15">
      <c r="B39" s="59" t="s">
        <v>56</v>
      </c>
      <c r="C39" s="54"/>
      <c r="D39" s="54"/>
      <c r="E39" s="54"/>
      <c r="F39" s="54"/>
      <c r="G39" s="54"/>
      <c r="H39" s="54"/>
      <c r="I39" s="54"/>
      <c r="J39" s="54"/>
      <c r="K39" s="54"/>
      <c r="L39" s="54"/>
      <c r="M39" s="54"/>
      <c r="N39" s="54"/>
      <c r="O39" s="54"/>
      <c r="P39" s="54"/>
      <c r="Q39" s="54"/>
    </row>
    <row r="40" spans="2:17">
      <c r="B40" s="133" t="s">
        <v>102</v>
      </c>
      <c r="C40" s="133"/>
      <c r="D40" s="133"/>
      <c r="E40" s="133"/>
      <c r="F40" s="133"/>
      <c r="G40" s="133"/>
      <c r="H40" s="133"/>
      <c r="I40" s="133"/>
      <c r="J40" s="133"/>
      <c r="K40" s="133"/>
      <c r="L40" s="54"/>
      <c r="M40" s="54"/>
      <c r="N40" s="54"/>
      <c r="O40" s="54"/>
      <c r="P40" s="54"/>
      <c r="Q40" s="54"/>
    </row>
    <row r="41" spans="2:17">
      <c r="B41" s="133" t="s">
        <v>48</v>
      </c>
      <c r="C41" s="133"/>
      <c r="D41" s="133"/>
      <c r="E41" s="133"/>
      <c r="F41" s="133"/>
      <c r="G41" s="133"/>
      <c r="H41" s="133"/>
      <c r="I41" s="133"/>
      <c r="J41" s="133"/>
      <c r="K41" s="133"/>
      <c r="L41" s="54"/>
      <c r="M41" s="54"/>
      <c r="N41" s="54"/>
      <c r="O41" s="54"/>
      <c r="P41" s="54"/>
      <c r="Q41" s="54"/>
    </row>
    <row r="42" spans="2:17">
      <c r="B42" s="54"/>
      <c r="C42" s="54"/>
      <c r="D42" s="54"/>
      <c r="E42" s="54"/>
      <c r="F42" s="54"/>
      <c r="G42" s="54"/>
      <c r="H42" s="54"/>
      <c r="I42" s="54"/>
      <c r="J42" s="54"/>
      <c r="K42" s="54"/>
      <c r="L42" s="54"/>
      <c r="M42" s="54"/>
      <c r="N42" s="54"/>
      <c r="O42" s="54"/>
      <c r="P42" s="54"/>
      <c r="Q42" s="54"/>
    </row>
    <row r="43" spans="2:17">
      <c r="B43" s="54" t="s">
        <v>57</v>
      </c>
      <c r="C43" s="54"/>
      <c r="D43" s="54"/>
      <c r="E43" s="54"/>
      <c r="F43" s="54"/>
      <c r="G43" s="54"/>
      <c r="H43" s="54"/>
      <c r="I43" s="54"/>
      <c r="J43" s="54"/>
      <c r="K43" s="54"/>
      <c r="L43" s="54"/>
      <c r="M43" s="54"/>
      <c r="N43" s="54"/>
      <c r="O43" s="54"/>
      <c r="P43" s="54"/>
      <c r="Q43" s="54"/>
    </row>
    <row r="44" spans="2:17" ht="11.25" customHeight="1">
      <c r="B44" s="54"/>
      <c r="C44" s="54"/>
      <c r="D44" s="54"/>
      <c r="E44" s="54"/>
      <c r="F44" s="54"/>
      <c r="G44" s="54"/>
      <c r="H44" s="54"/>
      <c r="I44" s="54"/>
      <c r="J44" s="54"/>
      <c r="K44" s="54"/>
      <c r="L44" s="54"/>
      <c r="M44" s="54"/>
      <c r="N44" s="54"/>
      <c r="O44" s="54"/>
      <c r="P44" s="54"/>
      <c r="Q44" s="54"/>
    </row>
    <row r="45" spans="2:17">
      <c r="B45" s="54" t="s">
        <v>58</v>
      </c>
      <c r="C45" s="54"/>
      <c r="D45" s="54"/>
      <c r="E45" s="54"/>
      <c r="F45" s="54"/>
      <c r="G45" s="54"/>
      <c r="H45" s="54"/>
      <c r="I45" s="54"/>
      <c r="J45" s="54"/>
      <c r="K45" s="54"/>
      <c r="L45" s="54"/>
      <c r="M45" s="54"/>
      <c r="N45" s="54"/>
      <c r="O45" s="54"/>
      <c r="P45" s="54"/>
      <c r="Q45" s="54"/>
    </row>
    <row r="46" spans="2:17" ht="11.25" customHeight="1">
      <c r="B46" s="54"/>
      <c r="C46" s="54"/>
      <c r="D46" s="54"/>
      <c r="E46" s="54"/>
      <c r="F46" s="54"/>
      <c r="G46" s="54"/>
      <c r="H46" s="54"/>
      <c r="I46" s="54"/>
      <c r="J46" s="54"/>
      <c r="K46" s="54"/>
      <c r="L46" s="54"/>
      <c r="M46" s="54"/>
      <c r="N46" s="54"/>
      <c r="O46" s="54"/>
      <c r="P46" s="54"/>
      <c r="Q46" s="54"/>
    </row>
    <row r="47" spans="2:17">
      <c r="B47" s="54" t="s">
        <v>59</v>
      </c>
      <c r="C47" s="54"/>
      <c r="D47" s="54"/>
      <c r="E47" s="54"/>
      <c r="F47" s="54"/>
      <c r="G47" s="54"/>
      <c r="H47" s="54"/>
      <c r="I47" s="54"/>
      <c r="J47" s="54"/>
      <c r="K47" s="54"/>
      <c r="L47" s="54"/>
      <c r="M47" s="54"/>
      <c r="N47" s="54"/>
      <c r="O47" s="54"/>
      <c r="P47" s="54"/>
      <c r="Q47" s="54"/>
    </row>
    <row r="48" spans="2:17" ht="10.5" customHeight="1">
      <c r="B48" s="54"/>
      <c r="C48" s="54"/>
      <c r="D48" s="54"/>
      <c r="E48" s="54"/>
      <c r="F48" s="54"/>
      <c r="G48" s="54"/>
      <c r="H48" s="54"/>
      <c r="I48" s="54"/>
      <c r="J48" s="54"/>
      <c r="K48" s="54"/>
      <c r="L48" s="54"/>
      <c r="M48" s="54"/>
      <c r="N48" s="54"/>
      <c r="O48" s="54"/>
      <c r="P48" s="54"/>
      <c r="Q48" s="54"/>
    </row>
    <row r="49" spans="2:17">
      <c r="B49" s="54" t="s">
        <v>60</v>
      </c>
      <c r="C49" s="54"/>
      <c r="D49" s="54"/>
      <c r="E49" s="54"/>
      <c r="F49" s="54"/>
      <c r="G49" s="54"/>
      <c r="H49" s="54"/>
      <c r="I49" s="54"/>
      <c r="J49" s="54"/>
      <c r="K49" s="54"/>
      <c r="L49" s="54"/>
      <c r="M49" s="54"/>
      <c r="N49" s="54"/>
      <c r="O49" s="54"/>
      <c r="P49" s="54"/>
      <c r="Q49" s="54"/>
    </row>
    <row r="50" spans="2:17" ht="9.75" customHeight="1">
      <c r="B50" s="54"/>
      <c r="C50" s="54"/>
      <c r="D50" s="54"/>
      <c r="E50" s="54"/>
      <c r="F50" s="54"/>
      <c r="G50" s="54"/>
      <c r="H50" s="54"/>
      <c r="I50" s="54"/>
      <c r="J50" s="54"/>
      <c r="K50" s="54"/>
      <c r="L50" s="54"/>
      <c r="M50" s="54"/>
      <c r="N50" s="54"/>
      <c r="O50" s="54"/>
      <c r="P50" s="54"/>
      <c r="Q50" s="54"/>
    </row>
    <row r="51" spans="2:17">
      <c r="B51" s="54" t="s">
        <v>61</v>
      </c>
      <c r="C51" s="54"/>
      <c r="D51" s="54"/>
      <c r="E51" s="54"/>
      <c r="F51" s="54"/>
      <c r="G51" s="54"/>
      <c r="H51" s="54"/>
      <c r="I51" s="54"/>
      <c r="J51" s="54"/>
      <c r="K51" s="54"/>
      <c r="L51" s="54"/>
      <c r="M51" s="54"/>
      <c r="N51" s="54"/>
      <c r="O51" s="54"/>
      <c r="P51" s="54"/>
      <c r="Q51" s="54"/>
    </row>
    <row r="52" spans="2:17" ht="8.25" customHeight="1">
      <c r="B52" s="54"/>
      <c r="C52" s="54"/>
      <c r="D52" s="54"/>
      <c r="E52" s="54"/>
      <c r="F52" s="54"/>
      <c r="G52" s="54"/>
      <c r="H52" s="54"/>
      <c r="I52" s="54"/>
      <c r="J52" s="54"/>
      <c r="K52" s="54"/>
      <c r="L52" s="54"/>
      <c r="M52" s="54"/>
      <c r="N52" s="54"/>
      <c r="O52" s="54"/>
      <c r="P52" s="54"/>
      <c r="Q52" s="54"/>
    </row>
    <row r="53" spans="2:17">
      <c r="B53" s="54" t="s">
        <v>62</v>
      </c>
      <c r="C53" s="54"/>
      <c r="D53" s="54"/>
      <c r="E53" s="54"/>
      <c r="F53" s="54"/>
      <c r="G53" s="54"/>
      <c r="H53" s="54"/>
      <c r="I53" s="54"/>
      <c r="J53" s="54"/>
      <c r="K53" s="54"/>
      <c r="L53" s="54"/>
      <c r="M53" s="54"/>
      <c r="N53" s="54"/>
      <c r="O53" s="54"/>
      <c r="P53" s="54"/>
      <c r="Q53" s="54"/>
    </row>
    <row r="54" spans="2:17" ht="6.75" customHeight="1">
      <c r="B54" s="54"/>
      <c r="C54" s="54"/>
      <c r="D54" s="54"/>
      <c r="E54" s="54"/>
      <c r="F54" s="54"/>
      <c r="G54" s="54"/>
      <c r="H54" s="54"/>
      <c r="I54" s="54"/>
      <c r="J54" s="54"/>
      <c r="K54" s="54"/>
      <c r="L54" s="54"/>
      <c r="M54" s="54"/>
      <c r="N54" s="54"/>
      <c r="O54" s="54"/>
      <c r="P54" s="54"/>
      <c r="Q54" s="54"/>
    </row>
    <row r="55" spans="2:17">
      <c r="B55" s="54" t="s">
        <v>1047</v>
      </c>
      <c r="C55" s="54"/>
      <c r="D55" s="54"/>
      <c r="E55" s="54"/>
      <c r="F55" s="54"/>
      <c r="G55" s="54"/>
      <c r="H55" s="54"/>
      <c r="I55" s="54"/>
      <c r="J55" s="54"/>
      <c r="K55" s="54"/>
      <c r="L55" s="54"/>
      <c r="M55" s="54"/>
      <c r="N55" s="54"/>
      <c r="O55" s="54"/>
      <c r="P55" s="54"/>
      <c r="Q55" s="54"/>
    </row>
    <row r="56" spans="2:17">
      <c r="B56" s="54"/>
      <c r="C56" s="54"/>
      <c r="D56" s="54"/>
      <c r="E56" s="54"/>
      <c r="F56" s="54"/>
      <c r="G56" s="54"/>
      <c r="H56" s="54"/>
      <c r="I56" s="54"/>
      <c r="J56" s="54"/>
      <c r="K56" s="54"/>
      <c r="L56" s="54"/>
      <c r="M56" s="54"/>
      <c r="N56" s="54"/>
      <c r="O56" s="54"/>
      <c r="P56" s="54"/>
      <c r="Q56" s="54"/>
    </row>
    <row r="57" spans="2:17" ht="15">
      <c r="B57" s="61" t="s">
        <v>63</v>
      </c>
      <c r="C57" s="55"/>
      <c r="D57" s="55"/>
      <c r="E57" s="55"/>
      <c r="F57" s="55"/>
      <c r="G57" s="54"/>
      <c r="H57" s="54"/>
      <c r="I57" s="54"/>
      <c r="J57" s="54"/>
      <c r="K57" s="54"/>
      <c r="L57" s="54"/>
      <c r="M57" s="54"/>
      <c r="N57" s="54"/>
      <c r="O57" s="54"/>
      <c r="P57" s="54"/>
      <c r="Q57" s="54"/>
    </row>
    <row r="58" spans="2:17">
      <c r="B58" s="54" t="s">
        <v>49</v>
      </c>
      <c r="C58" s="54"/>
      <c r="D58" s="54"/>
      <c r="E58" s="54"/>
      <c r="F58" s="54"/>
      <c r="G58" s="54"/>
      <c r="H58" s="54"/>
      <c r="I58" s="54"/>
      <c r="J58" s="54"/>
      <c r="K58" s="54"/>
      <c r="L58" s="54"/>
      <c r="M58" s="54"/>
      <c r="N58" s="54"/>
      <c r="O58" s="54"/>
      <c r="P58" s="54"/>
      <c r="Q58" s="54"/>
    </row>
    <row r="59" spans="2:17">
      <c r="B59" s="54"/>
      <c r="C59" s="54"/>
      <c r="D59" s="54"/>
      <c r="E59" s="54"/>
      <c r="F59" s="54"/>
      <c r="G59" s="54"/>
      <c r="H59" s="54"/>
      <c r="I59" s="54"/>
      <c r="J59" s="54"/>
      <c r="K59" s="54"/>
      <c r="L59" s="54"/>
      <c r="M59" s="54"/>
      <c r="N59" s="54"/>
      <c r="O59" s="54"/>
      <c r="P59" s="54"/>
      <c r="Q59" s="54"/>
    </row>
    <row r="60" spans="2:17">
      <c r="B60" s="54" t="s">
        <v>64</v>
      </c>
      <c r="C60" s="54"/>
      <c r="D60" s="54"/>
      <c r="E60" s="54"/>
      <c r="F60" s="54"/>
      <c r="G60" s="54"/>
      <c r="H60" s="54"/>
      <c r="I60" s="54"/>
      <c r="J60" s="54"/>
      <c r="K60" s="54"/>
      <c r="L60" s="54"/>
      <c r="M60" s="54"/>
      <c r="N60" s="54"/>
      <c r="O60" s="54"/>
      <c r="P60" s="54"/>
      <c r="Q60" s="54"/>
    </row>
    <row r="61" spans="2:17">
      <c r="B61" s="54" t="s">
        <v>65</v>
      </c>
      <c r="C61" s="54"/>
      <c r="D61" s="54"/>
      <c r="E61" s="54"/>
      <c r="F61" s="54"/>
      <c r="G61" s="54"/>
      <c r="H61" s="54"/>
      <c r="I61" s="54"/>
      <c r="J61" s="54"/>
      <c r="K61" s="54"/>
      <c r="L61" s="54"/>
      <c r="M61" s="54"/>
      <c r="N61" s="54"/>
      <c r="O61" s="54"/>
      <c r="P61" s="54"/>
      <c r="Q61" s="54"/>
    </row>
    <row r="62" spans="2:17">
      <c r="B62" s="54"/>
      <c r="C62" s="54"/>
      <c r="D62" s="54"/>
      <c r="E62" s="54"/>
      <c r="F62" s="54"/>
      <c r="G62" s="54"/>
      <c r="H62" s="54"/>
      <c r="I62" s="54"/>
      <c r="J62" s="54"/>
      <c r="K62" s="54"/>
      <c r="L62" s="54"/>
      <c r="M62" s="54"/>
      <c r="N62" s="54"/>
      <c r="O62" s="54"/>
      <c r="P62" s="54"/>
      <c r="Q62" s="54"/>
    </row>
    <row r="63" spans="2:17" ht="15">
      <c r="B63" s="59" t="s">
        <v>50</v>
      </c>
      <c r="E63" s="54"/>
      <c r="F63" s="54"/>
      <c r="G63" s="54"/>
      <c r="H63" s="54"/>
      <c r="I63" s="54"/>
      <c r="J63" s="54"/>
      <c r="K63" s="54"/>
      <c r="L63" s="54"/>
      <c r="M63" s="54"/>
      <c r="N63" s="54"/>
      <c r="O63" s="54"/>
      <c r="P63" s="54"/>
      <c r="Q63" s="54"/>
    </row>
    <row r="64" spans="2:17">
      <c r="B64" s="130" t="s">
        <v>66</v>
      </c>
      <c r="C64" s="131"/>
      <c r="D64" s="70"/>
    </row>
    <row r="65" spans="2:11">
      <c r="B65" s="69"/>
      <c r="C65" s="66"/>
      <c r="D65" s="71" t="s">
        <v>51</v>
      </c>
    </row>
    <row r="66" spans="2:11">
      <c r="B66" s="62"/>
      <c r="C66" s="63"/>
      <c r="D66" s="72" t="s">
        <v>67</v>
      </c>
      <c r="H66" s="67"/>
    </row>
    <row r="67" spans="2:11">
      <c r="B67" s="62"/>
      <c r="C67" s="63"/>
      <c r="D67" s="72" t="s">
        <v>68</v>
      </c>
      <c r="H67" s="67"/>
    </row>
    <row r="68" spans="2:11">
      <c r="B68" s="64"/>
      <c r="C68" s="65"/>
      <c r="D68" s="73"/>
      <c r="H68" s="67"/>
    </row>
    <row r="71" spans="2:11" ht="15">
      <c r="B71" s="59" t="s">
        <v>52</v>
      </c>
    </row>
    <row r="72" spans="2:11">
      <c r="B72" s="54"/>
    </row>
    <row r="73" spans="2:11">
      <c r="B73" s="68" t="s">
        <v>69</v>
      </c>
      <c r="C73" s="68" t="s">
        <v>72</v>
      </c>
    </row>
    <row r="74" spans="2:11">
      <c r="B74" s="68" t="s">
        <v>70</v>
      </c>
      <c r="C74" s="68" t="s">
        <v>72</v>
      </c>
    </row>
    <row r="75" spans="2:11">
      <c r="B75" s="68" t="s">
        <v>71</v>
      </c>
      <c r="C75" s="68" t="s">
        <v>73</v>
      </c>
    </row>
    <row r="78" spans="2:11" ht="30" customHeight="1">
      <c r="B78" s="129" t="s">
        <v>74</v>
      </c>
      <c r="C78" s="129"/>
      <c r="D78" s="129"/>
      <c r="E78" s="129"/>
      <c r="F78" s="129"/>
      <c r="G78" s="129"/>
      <c r="H78" s="129"/>
      <c r="I78" s="129"/>
      <c r="J78" s="129"/>
      <c r="K78" s="129"/>
    </row>
    <row r="80" spans="2:11">
      <c r="B80" s="54" t="s">
        <v>103</v>
      </c>
    </row>
    <row r="81" spans="2:5" ht="15" thickBot="1"/>
    <row r="82" spans="2:5" ht="23.1" customHeight="1" thickBot="1">
      <c r="B82" s="76" t="s">
        <v>448</v>
      </c>
      <c r="C82" s="77" t="s">
        <v>449</v>
      </c>
      <c r="D82" s="76" t="s">
        <v>448</v>
      </c>
      <c r="E82" s="77" t="s">
        <v>449</v>
      </c>
    </row>
    <row r="83" spans="2:5" ht="23.1" customHeight="1" thickBot="1">
      <c r="B83" s="78" t="s">
        <v>450</v>
      </c>
      <c r="C83" s="79" t="s">
        <v>451</v>
      </c>
      <c r="D83" s="78" t="s">
        <v>19</v>
      </c>
      <c r="E83" s="79"/>
    </row>
    <row r="84" spans="2:5" ht="23.1" customHeight="1" thickBot="1">
      <c r="B84" s="78" t="s">
        <v>452</v>
      </c>
      <c r="C84" s="79"/>
      <c r="D84" s="78" t="s">
        <v>20</v>
      </c>
      <c r="E84" s="79" t="s">
        <v>21</v>
      </c>
    </row>
    <row r="85" spans="2:5" ht="23.1" customHeight="1" thickBot="1">
      <c r="B85" s="78" t="s">
        <v>453</v>
      </c>
      <c r="C85" s="79" t="s">
        <v>454</v>
      </c>
      <c r="D85" s="78" t="s">
        <v>22</v>
      </c>
      <c r="E85" s="79"/>
    </row>
    <row r="86" spans="2:5" ht="23.1" customHeight="1" thickBot="1">
      <c r="B86" s="78" t="s">
        <v>455</v>
      </c>
      <c r="C86" s="79" t="s">
        <v>456</v>
      </c>
      <c r="D86" s="78" t="s">
        <v>23</v>
      </c>
      <c r="E86" s="79"/>
    </row>
    <row r="87" spans="2:5" ht="23.1" customHeight="1" thickBot="1">
      <c r="B87" s="78" t="s">
        <v>457</v>
      </c>
      <c r="C87" s="79"/>
      <c r="D87" s="78" t="s">
        <v>24</v>
      </c>
      <c r="E87" s="79"/>
    </row>
    <row r="88" spans="2:5" ht="23.1" customHeight="1" thickBot="1">
      <c r="B88" s="78" t="s">
        <v>458</v>
      </c>
      <c r="C88" s="79"/>
      <c r="D88" s="78" t="s">
        <v>25</v>
      </c>
      <c r="E88" s="79"/>
    </row>
    <row r="89" spans="2:5" ht="23.1" customHeight="1" thickBot="1">
      <c r="B89" s="78" t="s">
        <v>459</v>
      </c>
      <c r="C89" s="79" t="s">
        <v>0</v>
      </c>
      <c r="D89" s="78" t="s">
        <v>26</v>
      </c>
      <c r="E89" s="79"/>
    </row>
    <row r="90" spans="2:5" ht="23.1" customHeight="1" thickBot="1">
      <c r="B90" s="78" t="s">
        <v>1</v>
      </c>
      <c r="C90" s="79" t="s">
        <v>2</v>
      </c>
      <c r="D90" s="78" t="s">
        <v>27</v>
      </c>
      <c r="E90" s="79"/>
    </row>
    <row r="91" spans="2:5" ht="23.1" customHeight="1" thickBot="1">
      <c r="B91" s="78" t="s">
        <v>3</v>
      </c>
      <c r="C91" s="79"/>
      <c r="D91" s="78" t="s">
        <v>28</v>
      </c>
      <c r="E91" s="79"/>
    </row>
    <row r="92" spans="2:5" ht="23.1" customHeight="1" thickBot="1">
      <c r="B92" s="78" t="s">
        <v>4</v>
      </c>
      <c r="C92" s="79"/>
      <c r="D92" s="78" t="s">
        <v>29</v>
      </c>
      <c r="E92" s="79"/>
    </row>
    <row r="93" spans="2:5" ht="23.1" customHeight="1" thickBot="1">
      <c r="B93" s="78" t="s">
        <v>5</v>
      </c>
      <c r="C93" s="79"/>
      <c r="D93" s="78" t="s">
        <v>30</v>
      </c>
      <c r="E93" s="79"/>
    </row>
    <row r="94" spans="2:5" ht="23.1" customHeight="1" thickBot="1">
      <c r="B94" s="78" t="s">
        <v>6</v>
      </c>
      <c r="C94" s="79"/>
      <c r="D94" s="78" t="s">
        <v>31</v>
      </c>
      <c r="E94" s="79" t="s">
        <v>32</v>
      </c>
    </row>
    <row r="95" spans="2:5" ht="23.1" customHeight="1" thickBot="1">
      <c r="B95" s="78" t="s">
        <v>7</v>
      </c>
      <c r="C95" s="79" t="s">
        <v>8</v>
      </c>
      <c r="D95" s="78" t="s">
        <v>33</v>
      </c>
      <c r="E95" s="79"/>
    </row>
    <row r="96" spans="2:5" ht="23.1" customHeight="1" thickBot="1">
      <c r="B96" s="78" t="s">
        <v>9</v>
      </c>
      <c r="C96" s="79"/>
      <c r="D96" s="78" t="s">
        <v>34</v>
      </c>
      <c r="E96" s="79"/>
    </row>
    <row r="97" spans="2:11" ht="23.1" customHeight="1" thickBot="1">
      <c r="B97" s="78" t="s">
        <v>10</v>
      </c>
      <c r="C97" s="79" t="s">
        <v>11</v>
      </c>
      <c r="D97" s="78" t="s">
        <v>35</v>
      </c>
      <c r="E97" s="79"/>
    </row>
    <row r="98" spans="2:11" ht="23.1" customHeight="1" thickBot="1">
      <c r="B98" s="78" t="s">
        <v>12</v>
      </c>
      <c r="C98" s="79"/>
      <c r="D98" s="78" t="s">
        <v>36</v>
      </c>
      <c r="E98" s="79"/>
    </row>
    <row r="99" spans="2:11" ht="23.1" customHeight="1" thickBot="1">
      <c r="B99" s="78" t="s">
        <v>13</v>
      </c>
      <c r="C99" s="79"/>
      <c r="D99" s="78" t="s">
        <v>37</v>
      </c>
      <c r="E99" s="79" t="s">
        <v>38</v>
      </c>
    </row>
    <row r="100" spans="2:11" ht="23.1" customHeight="1" thickBot="1">
      <c r="B100" s="78" t="s">
        <v>14</v>
      </c>
      <c r="C100" s="79" t="s">
        <v>15</v>
      </c>
      <c r="D100" s="78" t="s">
        <v>39</v>
      </c>
      <c r="E100" s="79"/>
    </row>
    <row r="101" spans="2:11" ht="23.1" customHeight="1" thickBot="1">
      <c r="B101" s="78" t="s">
        <v>16</v>
      </c>
      <c r="C101" s="79"/>
      <c r="D101" s="78" t="s">
        <v>40</v>
      </c>
      <c r="E101" s="79"/>
    </row>
    <row r="102" spans="2:11" ht="23.1" customHeight="1" thickBot="1">
      <c r="B102" s="78" t="s">
        <v>17</v>
      </c>
      <c r="C102" s="79" t="s">
        <v>18</v>
      </c>
      <c r="D102" s="78" t="s">
        <v>41</v>
      </c>
      <c r="E102" s="79"/>
    </row>
    <row r="103" spans="2:11" ht="23.1" customHeight="1"/>
    <row r="105" spans="2:11" ht="15" customHeight="1">
      <c r="B105" s="129" t="s">
        <v>75</v>
      </c>
      <c r="C105" s="129"/>
      <c r="D105" s="129"/>
      <c r="E105" s="129"/>
      <c r="F105" s="129"/>
      <c r="G105" s="129"/>
      <c r="H105" s="129"/>
      <c r="I105" s="129"/>
      <c r="J105" s="129"/>
      <c r="K105" s="129"/>
    </row>
    <row r="106" spans="2:11">
      <c r="B106" s="54" t="s">
        <v>76</v>
      </c>
      <c r="C106" s="54"/>
      <c r="D106" s="54"/>
      <c r="E106" s="54"/>
      <c r="F106" s="54"/>
      <c r="G106" s="54"/>
      <c r="H106" s="54"/>
      <c r="I106" s="54"/>
      <c r="J106" s="54"/>
    </row>
    <row r="108" spans="2:11" ht="15">
      <c r="B108" s="59" t="s">
        <v>77</v>
      </c>
    </row>
    <row r="109" spans="2:11" ht="15">
      <c r="B109" s="59" t="s">
        <v>78</v>
      </c>
    </row>
    <row r="110" spans="2:11" ht="15">
      <c r="B110" s="59" t="s">
        <v>79</v>
      </c>
    </row>
    <row r="111" spans="2:11" ht="15" thickBot="1"/>
    <row r="112" spans="2:11" ht="15" thickBot="1">
      <c r="B112" s="82" t="s">
        <v>80</v>
      </c>
      <c r="C112" s="83" t="s">
        <v>81</v>
      </c>
    </row>
    <row r="113" spans="2:3" ht="15" thickBot="1">
      <c r="B113" s="75" t="s">
        <v>82</v>
      </c>
      <c r="C113" s="74" t="s">
        <v>83</v>
      </c>
    </row>
    <row r="114" spans="2:3" ht="15" thickBot="1">
      <c r="B114" s="75" t="s">
        <v>84</v>
      </c>
      <c r="C114" s="74" t="s">
        <v>85</v>
      </c>
    </row>
    <row r="115" spans="2:3" ht="15" thickBot="1">
      <c r="B115" s="75" t="s">
        <v>86</v>
      </c>
      <c r="C115" s="74" t="s">
        <v>87</v>
      </c>
    </row>
    <row r="116" spans="2:3" ht="24.75" thickBot="1">
      <c r="B116" s="75" t="s">
        <v>88</v>
      </c>
      <c r="C116" s="74" t="s">
        <v>89</v>
      </c>
    </row>
    <row r="117" spans="2:3" ht="24.75" thickBot="1">
      <c r="B117" s="75" t="s">
        <v>90</v>
      </c>
      <c r="C117" s="74" t="s">
        <v>91</v>
      </c>
    </row>
    <row r="119" spans="2:3" ht="15">
      <c r="B119" s="59" t="s">
        <v>92</v>
      </c>
    </row>
    <row r="120" spans="2:3" ht="15" thickBot="1"/>
    <row r="121" spans="2:3" ht="15" thickBot="1">
      <c r="B121" s="80" t="s">
        <v>80</v>
      </c>
      <c r="C121" s="81" t="s">
        <v>1044</v>
      </c>
    </row>
    <row r="122" spans="2:3" ht="15" thickBot="1">
      <c r="B122" s="52" t="s">
        <v>82</v>
      </c>
      <c r="C122" s="53" t="s">
        <v>83</v>
      </c>
    </row>
    <row r="123" spans="2:3" ht="15" thickBot="1">
      <c r="B123" s="52" t="s">
        <v>84</v>
      </c>
      <c r="C123" s="53" t="s">
        <v>85</v>
      </c>
    </row>
    <row r="124" spans="2:3" ht="100.5" thickBot="1">
      <c r="B124" s="52" t="s">
        <v>90</v>
      </c>
      <c r="C124" s="53" t="s">
        <v>93</v>
      </c>
    </row>
  </sheetData>
  <mergeCells count="8">
    <mergeCell ref="B78:K78"/>
    <mergeCell ref="B105:K105"/>
    <mergeCell ref="B64:C64"/>
    <mergeCell ref="C1:D1"/>
    <mergeCell ref="B36:K36"/>
    <mergeCell ref="B37:K37"/>
    <mergeCell ref="B40:K40"/>
    <mergeCell ref="B41:K41"/>
  </mergeCells>
  <phoneticPr fontId="35" type="noConversion"/>
  <pageMargins left="0.70866141732283472" right="0.70866141732283472" top="0.59055118110236227" bottom="0.19685039370078741" header="0.31496062992125984" footer="0.31496062992125984"/>
  <pageSetup paperSize="9" orientation="portrait" blackAndWhite="1"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view="pageBreakPreview" topLeftCell="A21" zoomScale="120" zoomScaleNormal="120" zoomScaleSheetLayoutView="120" zoomScalePageLayoutView="120" workbookViewId="0">
      <selection activeCell="J41" sqref="J41"/>
    </sheetView>
  </sheetViews>
  <sheetFormatPr defaultRowHeight="14.25"/>
  <sheetData>
    <row r="1" spans="1:9">
      <c r="A1" s="134" t="s">
        <v>1117</v>
      </c>
      <c r="B1" s="134"/>
      <c r="C1" s="134"/>
      <c r="D1" s="134"/>
      <c r="E1" s="134"/>
      <c r="F1" s="134"/>
      <c r="G1" s="134"/>
      <c r="H1" s="134"/>
      <c r="I1" s="134"/>
    </row>
    <row r="2" spans="1:9">
      <c r="A2" s="134" t="s">
        <v>1066</v>
      </c>
      <c r="B2" s="134"/>
      <c r="C2" s="134"/>
      <c r="D2" s="134"/>
      <c r="E2" s="134"/>
      <c r="F2" s="134"/>
      <c r="G2" s="134"/>
      <c r="H2" s="134"/>
      <c r="I2" s="134"/>
    </row>
    <row r="3" spans="1:9" ht="23.25">
      <c r="A3" s="114" t="s">
        <v>1067</v>
      </c>
      <c r="B3" s="114" t="s">
        <v>1102</v>
      </c>
      <c r="C3" s="114"/>
      <c r="D3" s="114"/>
      <c r="E3" s="114"/>
      <c r="F3" s="114"/>
      <c r="G3" s="114"/>
      <c r="H3" s="114"/>
      <c r="I3" s="114"/>
    </row>
    <row r="41" spans="1:9" ht="15" thickBot="1"/>
    <row r="42" spans="1:9">
      <c r="A42" s="135" t="s">
        <v>1048</v>
      </c>
      <c r="B42" s="136"/>
      <c r="C42" s="136"/>
      <c r="D42" s="137"/>
      <c r="E42" s="135" t="s">
        <v>1049</v>
      </c>
      <c r="F42" s="136"/>
      <c r="G42" s="136"/>
      <c r="H42" s="136"/>
      <c r="I42" s="137"/>
    </row>
    <row r="43" spans="1:9" ht="18.75" customHeight="1">
      <c r="A43" s="141" t="s">
        <v>1119</v>
      </c>
      <c r="B43" s="142"/>
      <c r="C43" s="142"/>
      <c r="D43" s="143"/>
      <c r="E43" s="141" t="s">
        <v>1111</v>
      </c>
      <c r="F43" s="142"/>
      <c r="G43" s="142"/>
      <c r="H43" s="142"/>
      <c r="I43" s="143"/>
    </row>
    <row r="44" spans="1:9" ht="15" thickBot="1">
      <c r="A44" s="138" t="s">
        <v>1064</v>
      </c>
      <c r="B44" s="139"/>
      <c r="C44" s="139"/>
      <c r="D44" s="140"/>
      <c r="E44" s="138" t="s">
        <v>1062</v>
      </c>
      <c r="F44" s="139"/>
      <c r="G44" s="139"/>
      <c r="H44" s="139"/>
      <c r="I44" s="140"/>
    </row>
  </sheetData>
  <mergeCells count="8">
    <mergeCell ref="A1:I1"/>
    <mergeCell ref="A2:I2"/>
    <mergeCell ref="A42:D42"/>
    <mergeCell ref="E42:I42"/>
    <mergeCell ref="A44:D44"/>
    <mergeCell ref="E44:I44"/>
    <mergeCell ref="E43:I43"/>
    <mergeCell ref="A43:D43"/>
  </mergeCells>
  <phoneticPr fontId="35" type="noConversion"/>
  <pageMargins left="0.70866141732283472" right="0.70866141732283472" top="0.59055118110236227" bottom="0.19685039370078741" header="0.31496062992125984" footer="0.31496062992125984"/>
  <pageSetup paperSize="9" orientation="portrait" blackAndWhite="1"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Normal="100" zoomScaleSheetLayoutView="100" workbookViewId="0">
      <selection activeCell="C12" sqref="C12"/>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44" t="str">
        <f>IF('1_GO'!C3="","",'1_GO'!C3)</f>
        <v>Muhakemat Süreç Grubu</v>
      </c>
      <c r="C1" s="145"/>
      <c r="D1" s="35" t="s">
        <v>808</v>
      </c>
    </row>
    <row r="2" spans="1:4">
      <c r="A2" s="1" t="s">
        <v>786</v>
      </c>
      <c r="B2" s="146" t="str">
        <f>IF('1_GO'!C4="","",'1_GO'!C4)</f>
        <v>Mal Alımı İşlemleri Ana Süreci</v>
      </c>
      <c r="C2" s="147"/>
    </row>
    <row r="3" spans="1:4">
      <c r="A3" s="1" t="s">
        <v>785</v>
      </c>
      <c r="B3" s="148" t="str">
        <f>IF('1_GO'!C5="","",'1_GO'!C5)</f>
        <v>Mal Alımı İşlemlerinin Yapılması Süreci</v>
      </c>
      <c r="C3" s="149"/>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1050</v>
      </c>
    </row>
    <row r="9" spans="1:4">
      <c r="A9" s="12">
        <v>1</v>
      </c>
      <c r="B9" s="12" t="s">
        <v>1056</v>
      </c>
      <c r="C9" s="12">
        <v>1</v>
      </c>
    </row>
    <row r="10" spans="1:4">
      <c r="A10" s="12">
        <v>2</v>
      </c>
      <c r="B10" s="12" t="s">
        <v>1069</v>
      </c>
      <c r="C10" s="12">
        <v>2</v>
      </c>
    </row>
    <row r="11" spans="1:4">
      <c r="A11" s="12">
        <v>3</v>
      </c>
      <c r="B11" s="12" t="s">
        <v>1077</v>
      </c>
      <c r="C11" s="12">
        <v>3</v>
      </c>
    </row>
  </sheetData>
  <sheetProtection selectLockedCells="1"/>
  <mergeCells count="3">
    <mergeCell ref="B1:C1"/>
    <mergeCell ref="B2:C2"/>
    <mergeCell ref="B3:C3"/>
  </mergeCells>
  <phoneticPr fontId="35" type="noConversion"/>
  <conditionalFormatting sqref="B1:C3">
    <cfRule type="containsBlanks" dxfId="30" priority="3">
      <formula>LEN(TRIM(B1))=0</formula>
    </cfRule>
  </conditionalFormatting>
  <conditionalFormatting sqref="A151:C65324 A9:B150">
    <cfRule type="containsBlanks" dxfId="29" priority="2">
      <formula>LEN(TRIM(A9))=0</formula>
    </cfRule>
  </conditionalFormatting>
  <conditionalFormatting sqref="C9:C150">
    <cfRule type="containsBlanks" dxfId="28" priority="1">
      <formula>LEN(TRIM(C9))=0</formula>
    </cfRule>
  </conditionalFormatting>
  <hyperlinks>
    <hyperlink ref="D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Normal="100" zoomScaleSheetLayoutView="100" workbookViewId="0">
      <selection activeCell="A7" sqref="A7"/>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44" t="str">
        <f>IF('1_GO'!C3="","",'1_GO'!C3)</f>
        <v>Muhakemat Süreç Grubu</v>
      </c>
      <c r="C1" s="145"/>
      <c r="D1" s="35" t="s">
        <v>808</v>
      </c>
    </row>
    <row r="2" spans="1:4">
      <c r="A2" s="1" t="s">
        <v>786</v>
      </c>
      <c r="B2" s="146" t="str">
        <f>IF('1_GO'!C4="","",'1_GO'!C4)</f>
        <v>Mal Alımı İşlemleri Ana Süreci</v>
      </c>
      <c r="C2" s="147"/>
    </row>
    <row r="3" spans="1:4">
      <c r="A3" s="1" t="s">
        <v>785</v>
      </c>
      <c r="B3" s="148" t="str">
        <f>IF('1_GO'!C5="","",'1_GO'!C5)</f>
        <v>Mal Alımı İşlemlerinin Yapılması Süreci</v>
      </c>
      <c r="C3" s="149"/>
    </row>
    <row r="4" spans="1:4">
      <c r="A4" s="2"/>
      <c r="B4" s="2"/>
      <c r="C4" s="2"/>
    </row>
    <row r="5" spans="1:4" ht="18">
      <c r="A5" s="6" t="s">
        <v>1051</v>
      </c>
      <c r="B5" s="7"/>
      <c r="C5" s="8"/>
    </row>
    <row r="6" spans="1:4">
      <c r="A6" s="9" t="s">
        <v>1052</v>
      </c>
      <c r="B6" s="10"/>
      <c r="C6" s="11"/>
    </row>
    <row r="7" spans="1:4" ht="18.75">
      <c r="A7" s="104"/>
      <c r="B7" s="2"/>
      <c r="C7" s="2"/>
    </row>
    <row r="8" spans="1:4">
      <c r="A8" s="1" t="s">
        <v>782</v>
      </c>
      <c r="B8" s="1" t="s">
        <v>789</v>
      </c>
      <c r="C8" s="1" t="s">
        <v>781</v>
      </c>
    </row>
    <row r="9" spans="1:4">
      <c r="A9" s="12">
        <v>1</v>
      </c>
      <c r="B9" s="12" t="s">
        <v>1057</v>
      </c>
      <c r="C9" s="12">
        <v>3</v>
      </c>
    </row>
    <row r="10" spans="1:4">
      <c r="A10" s="12">
        <v>2</v>
      </c>
      <c r="B10" s="12" t="s">
        <v>1058</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7" priority="4">
      <formula>LEN(TRIM(B1))=0</formula>
    </cfRule>
  </conditionalFormatting>
  <conditionalFormatting sqref="A130:C65536">
    <cfRule type="containsBlanks" dxfId="26" priority="3">
      <formula>LEN(TRIM(A130))=0</formula>
    </cfRule>
  </conditionalFormatting>
  <conditionalFormatting sqref="A9:B105">
    <cfRule type="containsBlanks" dxfId="25" priority="2">
      <formula>LEN(TRIM(A9))=0</formula>
    </cfRule>
  </conditionalFormatting>
  <conditionalFormatting sqref="C9:C105">
    <cfRule type="containsBlanks" dxfId="24" priority="1">
      <formula>LEN(TRIM(C9))=0</formula>
    </cfRule>
  </conditionalFormatting>
  <hyperlinks>
    <hyperlink ref="D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115" zoomScaleNormal="100" zoomScaleSheetLayoutView="115" workbookViewId="0">
      <selection activeCell="A7" sqref="A7"/>
    </sheetView>
  </sheetViews>
  <sheetFormatPr defaultRowHeight="12.75"/>
  <cols>
    <col min="1" max="1" width="5" style="12" customWidth="1"/>
    <col min="2" max="2" width="71.375" style="12" customWidth="1"/>
    <col min="3" max="16384" width="9" style="2"/>
  </cols>
  <sheetData>
    <row r="1" spans="1:3">
      <c r="A1" s="1" t="s">
        <v>784</v>
      </c>
      <c r="B1" s="13" t="str">
        <f>IF('1_GO'!C3="","",'1_GO'!C3)</f>
        <v>Muhakemat Süreç Grubu</v>
      </c>
      <c r="C1" s="35" t="s">
        <v>808</v>
      </c>
    </row>
    <row r="2" spans="1:3">
      <c r="A2" s="1" t="s">
        <v>786</v>
      </c>
      <c r="B2" s="4" t="str">
        <f>IF('1_GO'!C4="","",'1_GO'!C4)</f>
        <v>Mal Alımı İşlemleri Ana Süreci</v>
      </c>
    </row>
    <row r="3" spans="1:3">
      <c r="A3" s="1" t="s">
        <v>785</v>
      </c>
      <c r="B3" s="5" t="str">
        <f>IF('1_GO'!C5="","",'1_GO'!C5)</f>
        <v>Mal Alımı İşlemlerinin Yapılması Süreci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1078</v>
      </c>
    </row>
    <row r="10" spans="1:3">
      <c r="A10" s="12">
        <v>2</v>
      </c>
      <c r="B10" s="12" t="s">
        <v>1079</v>
      </c>
    </row>
  </sheetData>
  <sheetProtection selectLockedCells="1"/>
  <phoneticPr fontId="35" type="noConversion"/>
  <conditionalFormatting sqref="B1:B3">
    <cfRule type="containsBlanks" dxfId="23" priority="2">
      <formula>LEN(TRIM(B1))=0</formula>
    </cfRule>
  </conditionalFormatting>
  <conditionalFormatting sqref="A9:B65536">
    <cfRule type="containsBlanks" dxfId="22"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view="pageBreakPreview" zoomScale="115" zoomScaleNormal="100" zoomScaleSheetLayoutView="115" workbookViewId="0">
      <selection activeCell="A7" sqref="A7"/>
    </sheetView>
  </sheetViews>
  <sheetFormatPr defaultRowHeight="12.75"/>
  <cols>
    <col min="1" max="1" width="5" style="12" customWidth="1"/>
    <col min="2" max="2" width="79" style="12" customWidth="1"/>
    <col min="3" max="16384" width="9" style="2"/>
  </cols>
  <sheetData>
    <row r="1" spans="1:3">
      <c r="A1" s="1" t="s">
        <v>784</v>
      </c>
      <c r="B1" s="13" t="str">
        <f>IF('1_GO'!C3="","",'1_GO'!C3)</f>
        <v>Muhakemat Süreç Grubu</v>
      </c>
      <c r="C1" s="35" t="s">
        <v>808</v>
      </c>
    </row>
    <row r="2" spans="1:3">
      <c r="A2" s="1" t="s">
        <v>786</v>
      </c>
      <c r="B2" s="4" t="str">
        <f>IF('1_GO'!C4="","",'1_GO'!C4)</f>
        <v>Mal Alımı İşlemleri Ana Süreci</v>
      </c>
    </row>
    <row r="3" spans="1:3">
      <c r="A3" s="1" t="s">
        <v>785</v>
      </c>
      <c r="B3" s="5" t="str">
        <f>IF('1_GO'!C5="","",'1_GO'!C5)</f>
        <v>Mal Alımı İşlemlerinin Yapılması Süreci</v>
      </c>
    </row>
    <row r="4" spans="1:3">
      <c r="A4" s="2"/>
      <c r="B4" s="2"/>
    </row>
    <row r="5" spans="1:3" ht="18">
      <c r="A5" s="6" t="s">
        <v>443</v>
      </c>
      <c r="B5" s="8"/>
    </row>
    <row r="6" spans="1:3">
      <c r="A6" s="9"/>
      <c r="B6" s="11"/>
    </row>
    <row r="7" spans="1:3">
      <c r="A7" s="3"/>
      <c r="B7" s="2"/>
    </row>
    <row r="8" spans="1:3">
      <c r="A8" s="1" t="s">
        <v>782</v>
      </c>
      <c r="B8" s="1" t="s">
        <v>800</v>
      </c>
    </row>
    <row r="9" spans="1:3">
      <c r="A9" s="12">
        <v>1</v>
      </c>
      <c r="B9" s="115" t="s">
        <v>1103</v>
      </c>
    </row>
    <row r="12" spans="1:3">
      <c r="B12" s="36"/>
    </row>
  </sheetData>
  <sheetProtection selectLockedCells="1"/>
  <phoneticPr fontId="35" type="noConversion"/>
  <conditionalFormatting sqref="B1:B3">
    <cfRule type="containsBlanks" dxfId="21" priority="3">
      <formula>LEN(TRIM(B1))=0</formula>
    </cfRule>
  </conditionalFormatting>
  <conditionalFormatting sqref="A9 A11:B65536">
    <cfRule type="containsBlanks" dxfId="20" priority="2">
      <formula>LEN(TRIM(A9))=0</formula>
    </cfRule>
  </conditionalFormatting>
  <conditionalFormatting sqref="A10:B10">
    <cfRule type="containsBlanks" dxfId="19" priority="1">
      <formula>LEN(TRIM(A10))=0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15" zoomScaleNormal="100" zoomScaleSheetLayoutView="115" workbookViewId="0">
      <selection activeCell="A7" sqref="A7"/>
    </sheetView>
  </sheetViews>
  <sheetFormatPr defaultRowHeight="12.75"/>
  <cols>
    <col min="1" max="1" width="5" style="12" customWidth="1"/>
    <col min="2" max="2" width="80.25" style="12" customWidth="1"/>
    <col min="3" max="16384" width="9" style="2"/>
  </cols>
  <sheetData>
    <row r="1" spans="1:3">
      <c r="A1" s="1" t="s">
        <v>784</v>
      </c>
      <c r="B1" s="13" t="str">
        <f>IF('1_GO'!C3="","",'1_GO'!C3)</f>
        <v>Muhakemat Süreç Grubu</v>
      </c>
      <c r="C1" s="35" t="s">
        <v>808</v>
      </c>
    </row>
    <row r="2" spans="1:3">
      <c r="A2" s="1" t="s">
        <v>786</v>
      </c>
      <c r="B2" s="4" t="str">
        <f>IF('1_GO'!C4="","",'1_GO'!C4)</f>
        <v>Mal Alımı İşlemleri Ana Süreci</v>
      </c>
    </row>
    <row r="3" spans="1:3">
      <c r="A3" s="1" t="s">
        <v>785</v>
      </c>
      <c r="B3" s="5" t="str">
        <f>IF('1_GO'!C5="","",'1_GO'!C5)</f>
        <v>Mal Alımı İşlemlerinin Yapılması Süreci</v>
      </c>
    </row>
    <row r="4" spans="1:3">
      <c r="A4" s="2"/>
      <c r="B4" s="2"/>
    </row>
    <row r="5" spans="1:3" ht="18">
      <c r="A5" s="6" t="s">
        <v>444</v>
      </c>
      <c r="B5" s="8"/>
    </row>
    <row r="6" spans="1:3">
      <c r="A6" s="9"/>
      <c r="B6" s="11"/>
    </row>
    <row r="7" spans="1:3">
      <c r="A7" s="3"/>
      <c r="B7" s="2"/>
    </row>
    <row r="8" spans="1:3">
      <c r="A8" s="1" t="s">
        <v>782</v>
      </c>
      <c r="B8" s="1" t="s">
        <v>801</v>
      </c>
    </row>
    <row r="9" spans="1:3">
      <c r="A9" s="12">
        <v>1</v>
      </c>
      <c r="B9" s="12" t="s">
        <v>1104</v>
      </c>
    </row>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115" zoomScaleNormal="100" zoomScaleSheetLayoutView="115" workbookViewId="0">
      <selection activeCell="A7" sqref="A7"/>
    </sheetView>
  </sheetViews>
  <sheetFormatPr defaultRowHeight="12.75"/>
  <cols>
    <col min="1" max="1" width="5" style="12" customWidth="1"/>
    <col min="2" max="2" width="78" style="12" customWidth="1"/>
    <col min="3" max="16384" width="9" style="2"/>
  </cols>
  <sheetData>
    <row r="1" spans="1:3">
      <c r="A1" s="1" t="s">
        <v>784</v>
      </c>
      <c r="B1" s="13" t="str">
        <f>IF('1_GO'!C3="","",'1_GO'!C3)</f>
        <v>Muhakemat Süreç Grubu</v>
      </c>
      <c r="C1" s="35" t="s">
        <v>808</v>
      </c>
    </row>
    <row r="2" spans="1:3">
      <c r="A2" s="1" t="s">
        <v>786</v>
      </c>
      <c r="B2" s="4" t="str">
        <f>IF('1_GO'!C4="","",'1_GO'!C4)</f>
        <v>Mal Alımı İşlemleri Ana Süreci</v>
      </c>
    </row>
    <row r="3" spans="1:3">
      <c r="A3" s="1" t="s">
        <v>785</v>
      </c>
      <c r="B3" s="5" t="str">
        <f>IF('1_GO'!C5="","",'1_GO'!C5)</f>
        <v>Mal Alımı İşlemlerinin Yapılması Süreci</v>
      </c>
    </row>
    <row r="4" spans="1:3">
      <c r="A4" s="2"/>
      <c r="B4" s="2"/>
    </row>
    <row r="5" spans="1:3" ht="18">
      <c r="A5" s="6" t="s">
        <v>445</v>
      </c>
      <c r="B5" s="8"/>
    </row>
    <row r="6" spans="1:3">
      <c r="A6" s="9"/>
      <c r="B6" s="11"/>
    </row>
    <row r="7" spans="1:3">
      <c r="A7" s="3"/>
      <c r="B7" s="2"/>
    </row>
    <row r="8" spans="1:3">
      <c r="A8" s="1" t="s">
        <v>782</v>
      </c>
      <c r="B8" s="1" t="s">
        <v>802</v>
      </c>
    </row>
    <row r="9" spans="1:3">
      <c r="A9" s="119">
        <v>1</v>
      </c>
      <c r="B9" s="109" t="s">
        <v>1070</v>
      </c>
    </row>
    <row r="10" spans="1:3">
      <c r="A10" s="119">
        <v>2</v>
      </c>
      <c r="B10" s="109" t="s">
        <v>1080</v>
      </c>
    </row>
    <row r="11" spans="1:3">
      <c r="A11" s="119">
        <v>3</v>
      </c>
      <c r="B11" s="109" t="s">
        <v>1081</v>
      </c>
    </row>
    <row r="12" spans="1:3">
      <c r="A12" s="119">
        <v>4</v>
      </c>
      <c r="B12" s="109" t="s">
        <v>1082</v>
      </c>
    </row>
    <row r="13" spans="1:3">
      <c r="A13" s="119">
        <v>5</v>
      </c>
      <c r="B13" s="109" t="s">
        <v>1083</v>
      </c>
    </row>
    <row r="14" spans="1:3">
      <c r="A14" s="109"/>
      <c r="B14" s="109"/>
    </row>
    <row r="15" spans="1:3">
      <c r="A15" s="109"/>
      <c r="B15" s="109"/>
    </row>
    <row r="16" spans="1:3">
      <c r="A16" s="109"/>
      <c r="B16" s="109"/>
    </row>
    <row r="17" spans="1:2">
      <c r="A17" s="109"/>
      <c r="B17" s="109"/>
    </row>
    <row r="18" spans="1:2">
      <c r="A18" s="109"/>
      <c r="B18" s="109"/>
    </row>
    <row r="19" spans="1:2">
      <c r="A19" s="109"/>
      <c r="B19" s="109"/>
    </row>
    <row r="20" spans="1:2">
      <c r="A20" s="109"/>
      <c r="B20" s="109"/>
    </row>
    <row r="21" spans="1:2">
      <c r="A21" s="109"/>
      <c r="B21" s="109"/>
    </row>
    <row r="22" spans="1:2">
      <c r="A22" s="109"/>
      <c r="B22" s="109"/>
    </row>
    <row r="23" spans="1:2">
      <c r="A23" s="109"/>
      <c r="B23" s="109"/>
    </row>
    <row r="24" spans="1:2">
      <c r="A24" s="109"/>
      <c r="B24" s="109"/>
    </row>
    <row r="25" spans="1:2">
      <c r="A25" s="109"/>
      <c r="B25" s="109"/>
    </row>
    <row r="26" spans="1:2">
      <c r="A26" s="109"/>
      <c r="B26" s="109"/>
    </row>
    <row r="27" spans="1:2">
      <c r="A27" s="109"/>
      <c r="B27" s="109"/>
    </row>
    <row r="28" spans="1:2">
      <c r="A28" s="109"/>
      <c r="B28" s="109"/>
    </row>
    <row r="29" spans="1:2">
      <c r="A29" s="109"/>
      <c r="B29" s="109"/>
    </row>
    <row r="30" spans="1:2">
      <c r="A30" s="109"/>
      <c r="B30" s="109"/>
    </row>
    <row r="31" spans="1:2">
      <c r="A31" s="109"/>
      <c r="B31" s="109"/>
    </row>
    <row r="32" spans="1:2">
      <c r="A32" s="109"/>
      <c r="B32" s="109"/>
    </row>
    <row r="33" spans="1:2">
      <c r="A33" s="109"/>
      <c r="B33" s="109"/>
    </row>
    <row r="34" spans="1:2">
      <c r="A34" s="109"/>
      <c r="B34" s="109"/>
    </row>
    <row r="35" spans="1:2">
      <c r="A35" s="109"/>
      <c r="B35" s="109"/>
    </row>
    <row r="36" spans="1:2">
      <c r="A36" s="109"/>
      <c r="B36" s="109"/>
    </row>
    <row r="37" spans="1:2">
      <c r="A37" s="109"/>
      <c r="B37" s="109"/>
    </row>
    <row r="38" spans="1:2">
      <c r="A38" s="109"/>
      <c r="B38" s="109"/>
    </row>
    <row r="39" spans="1:2">
      <c r="A39" s="109"/>
      <c r="B39" s="109"/>
    </row>
    <row r="40" spans="1:2">
      <c r="A40" s="109"/>
      <c r="B40" s="109"/>
    </row>
    <row r="41" spans="1:2">
      <c r="A41" s="109"/>
      <c r="B41" s="109"/>
    </row>
    <row r="42" spans="1:2">
      <c r="A42" s="109"/>
      <c r="B42" s="109"/>
    </row>
    <row r="43" spans="1:2">
      <c r="A43" s="109"/>
      <c r="B43" s="109"/>
    </row>
    <row r="44" spans="1:2">
      <c r="A44" s="109"/>
      <c r="B44" s="109"/>
    </row>
    <row r="45" spans="1:2">
      <c r="A45" s="109"/>
      <c r="B45" s="109"/>
    </row>
    <row r="46" spans="1:2">
      <c r="A46" s="109"/>
      <c r="B46" s="109"/>
    </row>
    <row r="47" spans="1:2">
      <c r="A47" s="109"/>
      <c r="B47" s="109"/>
    </row>
    <row r="48" spans="1:2">
      <c r="A48" s="109"/>
      <c r="B48" s="109"/>
    </row>
    <row r="49" spans="1:2">
      <c r="A49" s="109"/>
      <c r="B49" s="109"/>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Mehmet Nihat ASLAN</cp:lastModifiedBy>
  <cp:lastPrinted>2014-11-28T08:19:22Z</cp:lastPrinted>
  <dcterms:created xsi:type="dcterms:W3CDTF">2011-03-10T05:19:50Z</dcterms:created>
  <dcterms:modified xsi:type="dcterms:W3CDTF">2022-10-27T08:57:11Z</dcterms:modified>
</cp:coreProperties>
</file>