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3.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nihat.aslan\Desktop\muhakemat işlem süreçleri\"/>
    </mc:Choice>
  </mc:AlternateContent>
  <bookViews>
    <workbookView xWindow="0" yWindow="0" windowWidth="21600" windowHeight="9615" tabRatio="911" firstSheet="3" activeTab="16"/>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'37_P_Ac'!$A$1:$M$29</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Modeli'!$A$1:$I$44</definedName>
    <definedName name="_xlnm.Print_Titles" localSheetId="12">'37_P_Ac'!$1:$8</definedName>
  </definedNames>
  <calcPr calcId="162913" calcOnSave="0"/>
</workbook>
</file>

<file path=xl/calcChain.xml><?xml version="1.0" encoding="utf-8"?>
<calcChain xmlns="http://schemas.openxmlformats.org/spreadsheetml/2006/main">
  <c r="A26" i="1" l="1"/>
  <c r="B2" i="2" l="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<sst xmlns="http://schemas.openxmlformats.org/spreadsheetml/2006/main" count="1639" uniqueCount="1111">
  <si>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</si>
  <si>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</si>
  <si>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</si>
  <si>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</si>
  <si>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</si>
  <si>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</si>
  <si>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</si>
  <si>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</si>
  <si>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</si>
  <si>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</si>
  <si>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</si>
  <si>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</si>
  <si>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</si>
  <si>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</si>
  <si>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</si>
  <si>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</si>
  <si>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</si>
  <si>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</si>
  <si>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</si>
  <si>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</si>
  <si>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</si>
  <si>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</si>
  <si>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</si>
  <si>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</si>
  <si>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</si>
  <si>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</si>
  <si>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</si>
  <si>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</si>
  <si>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</si>
  <si>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</si>
  <si>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</si>
  <si>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</si>
  <si>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</si>
  <si>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</si>
  <si>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</si>
  <si>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</si>
  <si>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</si>
  <si>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</si>
  <si>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</si>
  <si>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</si>
  <si>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</si>
  <si>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</si>
  <si>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</si>
  <si>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</si>
  <si>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</si>
  <si>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</si>
  <si>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</si>
  <si>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</si>
  <si>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</si>
  <si>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</si>
  <si>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</si>
  <si>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</si>
  <si>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</si>
  <si>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</si>
  <si>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</si>
  <si>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</si>
  <si>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</si>
  <si>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</si>
  <si>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</si>
  <si>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</si>
  <si>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</si>
  <si>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</si>
  <si>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</si>
  <si>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</si>
  <si>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</si>
  <si>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</si>
  <si>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</si>
  <si>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</si>
  <si>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</si>
  <si>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</si>
  <si>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</si>
  <si>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</si>
  <si>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</si>
  <si>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</si>
  <si>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</si>
  <si>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</si>
  <si>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</si>
  <si>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</si>
  <si>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</si>
  <si>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</si>
  <si>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</si>
  <si>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</si>
  <si>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</si>
  <si>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</si>
  <si>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</si>
  <si>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</si>
  <si>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</si>
  <si>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</si>
  <si>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</si>
  <si>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</si>
  <si>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</si>
  <si>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</si>
  <si>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</si>
  <si>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</si>
  <si>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</si>
  <si>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</si>
  <si>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</si>
  <si>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</si>
  <si>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</si>
  <si>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</si>
  <si>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</si>
  <si>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</si>
  <si>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</si>
  <si>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</si>
  <si>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</si>
  <si>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</si>
  <si>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</si>
  <si>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</si>
  <si>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</si>
  <si>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</si>
  <si>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</si>
  <si>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</si>
  <si>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</si>
  <si>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</si>
  <si>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</si>
  <si>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</si>
  <si>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</si>
  <si>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</si>
  <si>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</si>
  <si>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</si>
  <si>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</si>
  <si>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</si>
  <si>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</si>
  <si>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</si>
  <si>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</si>
  <si>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</si>
  <si>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</si>
  <si>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</si>
  <si>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</si>
  <si>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</si>
  <si>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</si>
  <si>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</si>
  <si>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</si>
  <si>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</si>
  <si>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</si>
  <si>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</si>
  <si>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</si>
  <si>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</si>
  <si>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</si>
  <si>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</si>
  <si>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</si>
  <si>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</si>
  <si>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</si>
  <si>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</si>
  <si>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</si>
  <si>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</si>
  <si>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</si>
  <si>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</si>
  <si>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</si>
  <si>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</si>
  <si>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</si>
  <si>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</si>
  <si>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</si>
  <si>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</si>
  <si>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</si>
  <si>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</si>
  <si>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</si>
  <si>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</si>
  <si>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</si>
  <si>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</si>
  <si>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</si>
  <si>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</si>
  <si>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</si>
  <si>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</si>
  <si>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</si>
  <si>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</si>
  <si>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</si>
  <si>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</si>
  <si>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</si>
  <si>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</si>
  <si>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</si>
  <si>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</si>
  <si>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</si>
  <si>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</si>
  <si>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</si>
  <si>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</si>
  <si>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</si>
  <si>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</si>
  <si>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</si>
  <si>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</si>
  <si>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</si>
  <si>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</si>
  <si>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</si>
  <si>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</si>
  <si>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</si>
  <si>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</si>
  <si>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</si>
  <si>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</si>
  <si>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</si>
  <si>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</si>
  <si>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</si>
  <si>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</si>
  <si>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</si>
  <si>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</si>
  <si>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</si>
  <si>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</si>
  <si>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</si>
  <si>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</si>
  <si>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</si>
  <si>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</si>
  <si>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</si>
  <si>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</si>
  <si>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</si>
  <si>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</si>
  <si>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</si>
  <si>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</si>
  <si>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</si>
  <si>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</si>
  <si>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</si>
  <si>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</si>
  <si>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</si>
  <si>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</si>
  <si>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</si>
  <si>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</si>
  <si>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</si>
  <si>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</si>
  <si>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</si>
  <si>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</si>
  <si>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</si>
  <si>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</si>
  <si>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</si>
  <si>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</si>
  <si>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</si>
  <si>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</si>
  <si>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</si>
  <si>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</si>
  <si>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</si>
  <si>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</si>
  <si>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</si>
  <si>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</si>
  <si>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</si>
  <si>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</si>
  <si>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</si>
  <si>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</si>
  <si>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</si>
  <si>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</si>
  <si>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</si>
  <si>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</si>
  <si>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</si>
  <si>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</si>
  <si>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</si>
  <si>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</si>
  <si>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</si>
  <si>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</si>
  <si>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</si>
  <si>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</si>
  <si>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</si>
  <si>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</si>
  <si>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</si>
  <si>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</si>
  <si>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</si>
  <si>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</si>
  <si>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</si>
  <si>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</si>
  <si>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</si>
  <si>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</si>
  <si>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</si>
  <si>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</si>
  <si>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</si>
  <si>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</si>
  <si>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</si>
  <si>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</si>
  <si>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</si>
  <si>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</si>
  <si>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</si>
  <si>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</si>
  <si>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</si>
  <si>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</si>
  <si>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</si>
  <si>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</si>
  <si>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</si>
  <si>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</si>
  <si>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</si>
  <si>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</si>
  <si>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</si>
  <si>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</si>
  <si>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</si>
  <si>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</si>
  <si>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</si>
  <si>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</si>
  <si>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</si>
  <si>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</si>
  <si>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</si>
  <si>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</si>
  <si>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</si>
  <si>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</si>
  <si>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</si>
  <si>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</si>
  <si>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</si>
  <si>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</si>
  <si>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</si>
  <si>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</si>
  <si>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</si>
  <si>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</si>
  <si>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</si>
  <si>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</si>
  <si>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</si>
  <si>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</si>
  <si>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</si>
  <si>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</si>
  <si>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</si>
  <si>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</si>
  <si>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</si>
  <si>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</si>
  <si>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</si>
  <si>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</si>
  <si>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</si>
  <si>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</si>
  <si>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</si>
  <si>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</si>
  <si>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</si>
  <si>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</si>
  <si>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</si>
  <si>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</si>
  <si>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</si>
  <si>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</si>
  <si>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</si>
  <si>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</si>
  <si>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</si>
  <si>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</si>
  <si>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</si>
  <si>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</si>
  <si>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</si>
  <si>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</si>
  <si>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</si>
  <si>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</si>
  <si>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</si>
  <si>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</si>
  <si>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</si>
  <si>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</si>
  <si>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</si>
  <si>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</si>
  <si>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</si>
  <si>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</si>
  <si>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</si>
  <si>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</si>
  <si>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</si>
  <si>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</si>
  <si>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</si>
  <si>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</si>
  <si>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</si>
  <si>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</si>
  <si>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</si>
  <si>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</si>
  <si>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</si>
  <si>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</si>
  <si>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</si>
  <si>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</si>
  <si>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</si>
  <si>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</si>
  <si>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</si>
  <si>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</si>
  <si>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</si>
  <si>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</si>
  <si>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</si>
  <si>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</si>
  <si>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</si>
  <si>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</si>
  <si>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</si>
  <si>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</si>
  <si>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</si>
  <si>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</si>
  <si>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</si>
  <si>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</si>
  <si>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</si>
  <si>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</si>
  <si>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</si>
  <si>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</si>
  <si>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</si>
  <si>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</si>
  <si>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</si>
  <si>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</si>
  <si>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</si>
  <si>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</si>
  <si>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</si>
  <si>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</si>
  <si>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</si>
  <si>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</si>
  <si>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</si>
  <si>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</si>
  <si>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</si>
  <si>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</si>
  <si>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</si>
  <si>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</si>
  <si>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</si>
  <si>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</si>
  <si>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</si>
  <si>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</si>
  <si>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</si>
  <si>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</si>
  <si>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</si>
  <si>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</si>
  <si>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</si>
  <si>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</si>
  <si>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</si>
  <si>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</si>
  <si>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</si>
  <si>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</si>
  <si>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</si>
  <si>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</si>
  <si>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</si>
  <si>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</si>
  <si>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</si>
  <si>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</si>
  <si>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</si>
  <si>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</si>
  <si>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</si>
  <si>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</si>
  <si>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</si>
  <si>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</si>
  <si>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</si>
  <si>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</si>
  <si>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</si>
  <si>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</si>
  <si>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</si>
  <si>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</si>
  <si>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</si>
  <si>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</si>
  <si>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</si>
  <si>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</si>
  <si>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</si>
  <si>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</si>
  <si>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</si>
  <si>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</si>
  <si>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</si>
  <si>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</si>
  <si>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</si>
  <si>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</si>
  <si>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</si>
  <si>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</si>
  <si>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</si>
  <si>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</si>
  <si>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</si>
  <si>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</si>
  <si>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</si>
  <si>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</si>
  <si>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</si>
  <si>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</si>
  <si>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</si>
  <si>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</si>
  <si>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</si>
  <si>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</si>
  <si>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</si>
  <si>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</si>
  <si>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</si>
  <si>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</si>
  <si>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</si>
  <si>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</si>
  <si>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</si>
  <si>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</si>
  <si>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</si>
  <si>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</si>
  <si>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</si>
  <si>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</si>
  <si>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</si>
  <si>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</si>
  <si>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</si>
  <si>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</si>
  <si>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</si>
  <si>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</si>
  <si>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</si>
  <si>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</si>
  <si>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</si>
  <si>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</si>
  <si>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</si>
  <si>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</si>
  <si>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</si>
  <si>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</si>
  <si>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</si>
  <si>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</si>
  <si>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</si>
  <si>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</si>
  <si>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</si>
  <si>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</si>
  <si>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</si>
  <si>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</si>
  <si>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</si>
  <si>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</si>
  <si>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</si>
  <si>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</si>
  <si>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</si>
  <si>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</si>
  <si>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</si>
  <si>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</si>
  <si>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</si>
  <si>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</si>
  <si>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</si>
  <si>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</si>
  <si>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</si>
  <si>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</si>
  <si>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</si>
  <si>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</si>
  <si>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</si>
  <si>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</si>
  <si>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</si>
  <si>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</si>
  <si>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</si>
  <si>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</si>
  <si>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</si>
  <si>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</si>
  <si>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</si>
  <si>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</si>
  <si>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</si>
  <si>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</si>
  <si>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</si>
  <si>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</si>
  <si>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</si>
  <si>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</si>
  <si>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</si>
  <si>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</si>
  <si>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</si>
  <si>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</si>
  <si>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</si>
  <si>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</si>
  <si>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</si>
  <si>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</si>
  <si>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</si>
  <si>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</si>
  <si>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</si>
  <si>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</si>
  <si>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</si>
  <si>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</si>
  <si>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</si>
  <si>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</si>
  <si>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</si>
  <si>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</si>
  <si>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</si>
  <si>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</si>
  <si>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</si>
  <si>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</si>
  <si>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</si>
  <si>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</si>
  <si>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</si>
  <si>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</si>
  <si>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</si>
  <si>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</si>
  <si>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</si>
  <si>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</si>
  <si>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</si>
  <si>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</si>
  <si>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</si>
  <si>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</si>
  <si>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</si>
  <si>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</si>
  <si>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</si>
  <si>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</si>
  <si>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</si>
  <si>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</si>
  <si>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</si>
  <si>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</si>
  <si>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</si>
  <si>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</si>
  <si>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</si>
  <si>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</si>
  <si>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</si>
  <si>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</si>
  <si>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</si>
  <si>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</si>
  <si>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</si>
  <si>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</si>
  <si>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</si>
  <si>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</si>
  <si>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</si>
  <si>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</si>
  <si>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</si>
  <si>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</si>
  <si>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</si>
  <si>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</si>
  <si>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</si>
  <si>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</si>
  <si>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</si>
  <si>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</si>
  <si>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</si>
  <si>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</si>
  <si>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</si>
  <si>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</si>
  <si>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</si>
  <si>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</si>
  <si>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</si>
  <si>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</si>
  <si>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</si>
  <si>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</si>
  <si>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</si>
  <si>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</si>
  <si>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</si>
  <si>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</si>
  <si>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</si>
  <si>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</si>
  <si>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</si>
  <si>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</si>
  <si>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</si>
  <si>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</si>
  <si>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</si>
  <si>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</si>
  <si>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</si>
  <si>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</si>
  <si>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</si>
  <si>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</si>
  <si>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</si>
  <si>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</si>
  <si>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</si>
  <si>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</si>
  <si>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</si>
  <si>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</si>
  <si>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</si>
  <si>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</si>
  <si>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</si>
  <si>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</si>
  <si>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</si>
  <si>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</si>
  <si>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</si>
  <si>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</si>
  <si>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</si>
  <si>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</si>
  <si>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</si>
  <si>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</si>
  <si>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</si>
  <si>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</si>
  <si>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</si>
  <si>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</si>
  <si>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</si>
  <si>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</si>
  <si>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</si>
  <si>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</si>
  <si>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</si>
  <si>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</si>
  <si>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</si>
  <si>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</si>
  <si>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</si>
  <si>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</si>
  <si>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</si>
  <si>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</si>
  <si>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</si>
  <si>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</si>
  <si>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</si>
  <si>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</si>
  <si>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</si>
  <si>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</si>
  <si>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</si>
  <si>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</si>
  <si>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</si>
  <si>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</si>
  <si>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</si>
  <si>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</si>
  <si>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</si>
  <si>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</si>
  <si>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</si>
  <si>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</si>
  <si>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</si>
  <si>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</si>
  <si>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</si>
  <si>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</si>
  <si>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</si>
  <si>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</si>
  <si>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</si>
  <si>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</si>
  <si>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</si>
  <si>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</si>
  <si>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</si>
  <si>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</si>
  <si>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</si>
  <si>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</si>
  <si>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</si>
  <si>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</si>
  <si>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</si>
  <si>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</si>
  <si>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</si>
  <si>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</si>
  <si>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</si>
  <si>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</si>
  <si>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</si>
  <si>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</si>
  <si>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</si>
  <si>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</si>
  <si>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</si>
  <si>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</si>
  <si>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</si>
  <si>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</si>
  <si>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</si>
  <si>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</si>
  <si>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</si>
  <si>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</si>
  <si>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</si>
  <si>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</si>
  <si>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</si>
  <si>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</si>
  <si>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</si>
  <si>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</si>
  <si>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</si>
  <si>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</si>
  <si>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</si>
  <si>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</si>
  <si>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</si>
  <si>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</si>
  <si>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</si>
  <si>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</si>
  <si>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</si>
  <si>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</si>
  <si>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</si>
  <si>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</si>
  <si>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</si>
  <si>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</si>
  <si>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</si>
  <si>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</si>
  <si>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</si>
  <si>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</si>
  <si>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</si>
  <si>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</si>
  <si>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</si>
  <si>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</si>
  <si>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</si>
  <si>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</si>
  <si>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</si>
  <si>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</si>
  <si>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</si>
  <si>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</si>
  <si>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</si>
  <si>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</si>
  <si>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</si>
  <si>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</si>
  <si>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</si>
  <si>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</si>
  <si>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</si>
  <si>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</si>
  <si>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</si>
  <si>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</si>
  <si>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</si>
  <si>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</si>
  <si>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</si>
  <si>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</si>
  <si>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</si>
  <si>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</si>
  <si>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</si>
  <si>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</si>
  <si>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</si>
  <si>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</si>
  <si>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</si>
  <si>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</si>
  <si>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</si>
  <si>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</si>
  <si>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</si>
  <si>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</si>
  <si>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</si>
  <si>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</si>
  <si>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</si>
  <si>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</si>
  <si>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</si>
  <si>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</si>
  <si>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</si>
  <si>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</si>
  <si>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</si>
  <si>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</si>
  <si>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</si>
  <si>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</si>
  <si>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</si>
  <si>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</si>
  <si>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</si>
  <si>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</si>
  <si>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</si>
  <si>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</si>
  <si>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</si>
  <si>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</si>
  <si>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</si>
  <si>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</si>
  <si>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</si>
  <si>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</si>
  <si>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</si>
  <si>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</si>
  <si>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</si>
  <si>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</si>
  <si>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</si>
  <si>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</si>
  <si>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</si>
  <si>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</si>
  <si>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</si>
  <si>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</si>
  <si>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</si>
  <si>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</si>
  <si>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</si>
  <si>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</si>
  <si>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</si>
  <si>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</si>
  <si>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</si>
  <si>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</si>
  <si>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</si>
  <si>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</si>
  <si>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</si>
  <si>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</si>
  <si>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</si>
  <si>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</si>
  <si>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</si>
  <si>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</si>
  <si>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</si>
  <si>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</si>
  <si>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</si>
  <si>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</si>
  <si>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</si>
  <si>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</si>
  <si>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</si>
  <si>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</si>
  <si>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</si>
  <si>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</si>
  <si>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</si>
  <si>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</si>
  <si>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</si>
  <si>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</si>
  <si>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</si>
  <si>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</si>
  <si>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</si>
  <si>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</si>
  <si>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</si>
  <si>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</si>
  <si>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</si>
  <si>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</si>
  <si>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</si>
  <si>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</si>
  <si>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</si>
  <si>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</si>
  <si>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</si>
  <si>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</si>
  <si>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</si>
  <si>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</si>
  <si>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</si>
  <si>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</si>
  <si>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</si>
  <si>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</si>
  <si>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</si>
  <si>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</si>
  <si>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</si>
  <si>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</si>
  <si>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</si>
  <si>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</si>
  <si>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</si>
  <si>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</si>
  <si>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</si>
  <si>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</si>
  <si>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</si>
  <si>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</si>
  <si>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</si>
  <si>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</si>
  <si>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</si>
  <si>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</si>
  <si>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</si>
  <si>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</si>
  <si>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</si>
  <si>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</si>
  <si>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</si>
  <si>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</si>
  <si>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</si>
  <si>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</si>
  <si>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</si>
  <si>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</si>
  <si>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</si>
  <si>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</si>
  <si>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</si>
  <si>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</si>
  <si>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</si>
  <si>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</si>
  <si>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</si>
  <si>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</si>
  <si>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</si>
  <si>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</si>
  <si>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</si>
  <si>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</si>
  <si>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</si>
  <si>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</si>
  <si>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</si>
  <si>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</si>
  <si>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</si>
  <si>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</si>
  <si>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</si>
  <si>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</si>
  <si>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</si>
  <si>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</si>
  <si>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</si>
  <si>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</si>
  <si>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</si>
  <si>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</si>
  <si>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</si>
  <si>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</si>
  <si>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</si>
  <si>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</si>
  <si>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</si>
  <si>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</si>
  <si>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</si>
  <si>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</si>
  <si>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</si>
  <si>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</si>
  <si>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</si>
  <si>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</si>
  <si>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</si>
  <si>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</si>
  <si>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</si>
  <si>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</si>
  <si>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</si>
  <si>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</si>
  <si>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</si>
  <si>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</si>
  <si>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</si>
  <si>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</si>
  <si>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</si>
  <si>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</si>
  <si>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</si>
  <si>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</si>
  <si>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</si>
  <si>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</si>
  <si>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</si>
  <si>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</si>
  <si>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</si>
  <si>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</si>
  <si>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</si>
  <si>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</si>
  <si>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</si>
  <si>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</si>
  <si>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</si>
  <si>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</si>
  <si>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</si>
  <si>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</si>
  <si>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</si>
  <si>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</si>
  <si>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</si>
  <si>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</si>
  <si>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</si>
  <si>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</si>
  <si>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</si>
  <si>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</si>
  <si>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</si>
  <si>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</si>
  <si>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</si>
  <si>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</si>
  <si>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</si>
  <si>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</si>
  <si>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</si>
  <si>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</si>
  <si>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</si>
  <si>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</si>
  <si>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</si>
  <si>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</si>
  <si>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</si>
  <si>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</si>
  <si>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</si>
  <si>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</si>
  <si>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</si>
  <si>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</si>
  <si>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</si>
  <si>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</si>
  <si>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</si>
  <si>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</si>
  <si>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</si>
  <si>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</si>
  <si>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</si>
  <si>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</si>
  <si>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</si>
  <si>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</si>
  <si>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</si>
  <si>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</si>
  <si>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</si>
  <si>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</si>
  <si>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</si>
  <si>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</si>
  <si>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</si>
  <si>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</si>
  <si>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</si>
  <si>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</si>
  <si>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</si>
  <si>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</si>
  <si>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</si>
  <si>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</si>
  <si>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</si>
  <si>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</si>
  <si>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</si>
  <si>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</si>
  <si>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</si>
  <si>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</si>
  <si>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</si>
  <si>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</si>
  <si>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</si>
  <si>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</si>
  <si>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</si>
  <si>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</si>
  <si>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</si>
  <si>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</si>
  <si>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</si>
  <si>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</si>
  <si>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</si>
  <si>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</si>
  <si>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</si>
  <si>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</si>
  <si>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</si>
  <si>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</si>
  <si>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</si>
  <si>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</si>
  <si>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</si>
  <si>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</si>
  <si>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</si>
  <si>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</si>
  <si>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</si>
  <si>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</si>
  <si>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</si>
  <si>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</si>
  <si>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</si>
  <si>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</si>
  <si>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</si>
  <si>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</si>
  <si>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</si>
  <si>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</si>
  <si>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</si>
  <si>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</si>
  <si>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</si>
  <si>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</si>
  <si>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</si>
  <si>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</si>
  <si>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</si>
  <si>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</si>
  <si>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</si>
  <si>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</si>
  <si>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</si>
  <si>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</si>
  <si>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</si>
  <si>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</si>
  <si>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</si>
  <si>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</si>
  <si>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</si>
  <si>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</si>
  <si>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</si>
  <si>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</si>
  <si>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</si>
  <si>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</si>
  <si>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</si>
  <si>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</si>
  <si>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</si>
  <si>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</si>
  <si>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</si>
  <si>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</si>
  <si>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</si>
  <si>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</si>
  <si>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</si>
  <si>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</si>
  <si>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</si>
  <si>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</si>
  <si>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</si>
  <si>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</si>
  <si>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</si>
  <si>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</si>
  <si>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</si>
  <si>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</si>
  <si>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</si>
  <si>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</si>
  <si>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</si>
  <si>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</si>
  <si>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</si>
  <si>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</si>
  <si>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</si>
  <si>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</si>
  <si>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</si>
  <si>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Gerçekleştiren</t>
  </si>
  <si>
    <t>Müdür</t>
  </si>
  <si>
    <t>Hazine Avukatı</t>
  </si>
  <si>
    <t>Bilgisayar</t>
  </si>
  <si>
    <t>Yazıcı</t>
  </si>
  <si>
    <t>Metop Uygulaması</t>
  </si>
  <si>
    <t>Word Uygulaması</t>
  </si>
  <si>
    <t>Avukat</t>
  </si>
  <si>
    <t xml:space="preserve">Hukuk Müşaviri </t>
  </si>
  <si>
    <t>Yazılı,Sözlü</t>
  </si>
  <si>
    <t>Çift Yönlü</t>
  </si>
  <si>
    <t>Bilgi Verme, Onay Alma</t>
  </si>
  <si>
    <t>Muhakemat Müdürü</t>
  </si>
  <si>
    <t>Müşavir Hazine Avukatı</t>
  </si>
  <si>
    <t>V.H.K.İ.</t>
  </si>
  <si>
    <t>Sürecin İşleyişi</t>
  </si>
  <si>
    <t>Muhakemat Müdürlüğü</t>
  </si>
  <si>
    <t xml:space="preserve">               </t>
  </si>
  <si>
    <t>Onay Verme</t>
  </si>
  <si>
    <t xml:space="preserve">                  Gelen Evrak İşlem Süreci</t>
  </si>
  <si>
    <t>Evrak Giriş Kaydının Yapılması Süreci</t>
  </si>
  <si>
    <t xml:space="preserve">Birime Gelen Evrakın Kaydının Düzenli Olarak Yapılmasını Sağlamak </t>
  </si>
  <si>
    <t>Evrak Kayıt Görevlisi</t>
  </si>
  <si>
    <t>METOP Kayıt İşleminin Yapılması.</t>
  </si>
  <si>
    <t>Gelen Evrak ve varsa Eklerinin Evrak Kayıt Görevlisi Tarafından Muhakemat Müdürüne Verilmesi.</t>
  </si>
  <si>
    <t>Muhakemat Müdürü tarafından Gelen Evrakın Avukata havale edilmesi.</t>
  </si>
  <si>
    <t>Muhakemat Müdürü tarafından Gelen Evrakın Dosyasına kaldırılmak üzere Evrak Kayıt Görevlisine havale edilmesi.</t>
  </si>
  <si>
    <t>Üst Yazı.</t>
  </si>
  <si>
    <t>Her Seferinde</t>
  </si>
  <si>
    <t>Gelen Evrak İşlem Süreci İletişim Akış Diyagramı</t>
  </si>
  <si>
    <t>Muhakemat Süreç Grubu</t>
  </si>
  <si>
    <t>Evrak İşlemleri Ana Süreci</t>
  </si>
  <si>
    <t xml:space="preserve">Yazı ve varsa eklerinin Müdürlüğümüze Gelmesi İle Başlayıp İlgiliye Teslim Edilmesine Kadar Olan Süreci Kapsar </t>
  </si>
  <si>
    <t>Şahıs / Kurum / Vekil tarafından dilekçe, yazı ve eklerin  gelmesi.</t>
  </si>
  <si>
    <t>Yazı</t>
  </si>
  <si>
    <t>Dosya ve Ekler</t>
  </si>
  <si>
    <t>Zimmet Defteri</t>
  </si>
  <si>
    <t>*</t>
  </si>
  <si>
    <t>Kuruma gelen yazının işleme alınması</t>
  </si>
  <si>
    <t xml:space="preserve">Gelen Evrakın, Evrak Kayıt Görevlisi Tarafından METOP'a Kayıt İşleminin Yapılması
</t>
  </si>
  <si>
    <t>Muhakemat Müdürüne Gelen Evrakın Verilmesi</t>
  </si>
  <si>
    <t xml:space="preserve">Avukata Havale Edilmesi
</t>
  </si>
  <si>
    <t xml:space="preserve">Gelen Evrakın İlgisi Olmaması Nedeniyle Geldiği Yere İade Edilmesi
</t>
  </si>
  <si>
    <t>Gelen evrakın Evrak Kayıt Görevlisine verilmesi</t>
  </si>
  <si>
    <t>Evrak kayıt görevlisi tarafından gelen evrak üst yazıya iliştirilerek, Kurum Amiri tarafından imzalandıktan sonra postaya verilmesi</t>
  </si>
  <si>
    <t>METOP yazılım programı</t>
  </si>
  <si>
    <t>Şanlıurfa Defterdarlığı</t>
  </si>
  <si>
    <t>Av.Hüseyin GÜZELOĞLU</t>
  </si>
  <si>
    <t xml:space="preserve"> Av. Hüseyin GÜZELOĞLU  (Muhakemat Müdürü)</t>
  </si>
  <si>
    <t>ŞanlıurfaMuhakemat Müdürlüğü</t>
  </si>
  <si>
    <t>Av.Ramazan KURT</t>
  </si>
  <si>
    <t>Mehmet Nihat ASLAN</t>
  </si>
  <si>
    <t>Mehmet Nihat ASLAN (V.H.K.İ.)</t>
  </si>
  <si>
    <t>nihat.aslan@hmb.gov.tr</t>
  </si>
  <si>
    <t>huseyin.guzeloglu@hmb.gov.tr</t>
  </si>
  <si>
    <t>ramazan.kurt@hmb.gov.tr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</si>
</sst>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0"/>
      <color theme="1"/>
      <name val="Times New Roman"/>
      <family val="1"/>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4">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49" fontId="1" fillId="0" borderId="1" xfId="0" applyNumberFormat="1" applyFont="1" applyBorder="1" applyProtection="1">
      <protection locked="0"/>
    </xf>
    <xf numFmtId="0" fontId="0" fillId="3" borderId="0" xfId="0" applyFill="1" applyAlignment="1">
      <alignment wrapText="1"/>
    </xf>
    <xf numFmtId="0" fontId="1" fillId="0" borderId="0" xfId="0" applyFont="1" applyAlignment="1" applyProtection="1">
      <alignment vertical="center" wrapText="1"/>
      <protection locked="0"/>
    </xf>
    <xf numFmtId="0" fontId="1" fillId="0" borderId="1" xfId="0" applyFont="1" applyBorder="1" applyAlignment="1" applyProtection="1">
      <alignment horizontal="left"/>
      <protection locked="0"/>
    </xf>
    <xf numFmtId="0" fontId="36" fillId="3" borderId="1" xfId="1" applyFill="1" applyBorder="1" applyAlignment="1" applyProtection="1">
      <protection locked="0"/>
    </xf>
    <xf numFmtId="0" fontId="32" fillId="0" borderId="0" xfId="0" applyFont="1" applyAlignment="1">
      <alignment horizontal="left"/>
    </xf>
    <xf numFmtId="0" fontId="13" fillId="0" borderId="1" xfId="0" applyFont="1" applyBorder="1" applyAlignment="1" applyProtection="1">
      <alignment vertical="center" wrapText="1"/>
      <protection locked="0"/>
    </xf>
    <xf numFmtId="0" fontId="1" fillId="0" borderId="1" xfId="0" applyNumberFormat="1" applyFont="1" applyBorder="1" applyProtection="1">
      <protection locked="0"/>
    </xf>
    <xf numFmtId="0" fontId="39" fillId="0" borderId="0" xfId="0" applyFont="1" applyAlignment="1">
      <alignment horizontal="right"/>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2">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605045</xdr:colOff>
      <xdr:row>4</xdr:row>
      <xdr:rowOff>114298</xdr:rowOff>
    </xdr:from>
    <xdr:to>
      <xdr:col>5</xdr:col>
      <xdr:colOff>527645</xdr:colOff>
      <xdr:row>8</xdr:row>
      <xdr:rowOff>57150</xdr:rowOff>
    </xdr:to>
    <xdr:sp macro="" textlink="">
      <xdr:nvSpPr>
        <xdr:cNvPr id="36" name="4 Akış Çizelgesi: Sonlandırıcı"/>
        <xdr:cNvSpPr/>
      </xdr:nvSpPr>
      <xdr:spPr>
        <a:xfrm>
          <a:off x="1976645" y="1123948"/>
          <a:ext cx="1980000" cy="81915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solidFill>
                <a:schemeClr val="dk1"/>
              </a:solidFill>
              <a:effectLst/>
              <a:latin typeface="+mn-lt"/>
              <a:ea typeface="+mn-ea"/>
              <a:cs typeface="+mn-cs"/>
            </a:rPr>
            <a:t>Şahıs</a:t>
          </a:r>
          <a:r>
            <a:rPr lang="tr-TR" sz="1100" baseline="0">
              <a:solidFill>
                <a:schemeClr val="dk1"/>
              </a:solidFill>
              <a:effectLst/>
              <a:latin typeface="+mn-lt"/>
              <a:ea typeface="+mn-ea"/>
              <a:cs typeface="+mn-cs"/>
            </a:rPr>
            <a:t> / Kurum / Vekil tarafından dilekçe, yazı ve eklerin  gelmesi.</a:t>
          </a:r>
          <a:endParaRPr lang="tr-TR" sz="1200">
            <a:effectLst/>
          </a:endParaRPr>
        </a:p>
      </xdr:txBody>
    </xdr:sp>
    <xdr:clientData/>
  </xdr:twoCellAnchor>
  <xdr:twoCellAnchor>
    <xdr:from>
      <xdr:col>4</xdr:col>
      <xdr:colOff>223445</xdr:colOff>
      <xdr:row>8</xdr:row>
      <xdr:rowOff>57150</xdr:rowOff>
    </xdr:from>
    <xdr:to>
      <xdr:col>4</xdr:col>
      <xdr:colOff>227999</xdr:colOff>
      <xdr:row>9</xdr:row>
      <xdr:rowOff>133350</xdr:rowOff>
    </xdr:to>
    <xdr:cxnSp macro="">
      <xdr:nvCxnSpPr>
        <xdr:cNvPr id="38" name="Düz Ok Bağlayıcısı 37"/>
        <xdr:cNvCxnSpPr>
          <a:stCxn id="36" idx="2"/>
          <a:endCxn id="59" idx="0"/>
        </xdr:cNvCxnSpPr>
      </xdr:nvCxnSpPr>
      <xdr:spPr>
        <a:xfrm>
          <a:off x="2966645" y="1943100"/>
          <a:ext cx="4554" cy="2952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227999</xdr:colOff>
      <xdr:row>13</xdr:row>
      <xdr:rowOff>161925</xdr:rowOff>
    </xdr:from>
    <xdr:to>
      <xdr:col>4</xdr:col>
      <xdr:colOff>227999</xdr:colOff>
      <xdr:row>14</xdr:row>
      <xdr:rowOff>219072</xdr:rowOff>
    </xdr:to>
    <xdr:cxnSp macro="">
      <xdr:nvCxnSpPr>
        <xdr:cNvPr id="39" name="Düz Ok Bağlayıcısı 38"/>
        <xdr:cNvCxnSpPr>
          <a:stCxn id="59" idx="2"/>
          <a:endCxn id="60" idx="0"/>
        </xdr:cNvCxnSpPr>
      </xdr:nvCxnSpPr>
      <xdr:spPr>
        <a:xfrm>
          <a:off x="2971199" y="3143250"/>
          <a:ext cx="0" cy="27622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209550</xdr:colOff>
      <xdr:row>11</xdr:row>
      <xdr:rowOff>144519</xdr:rowOff>
    </xdr:from>
    <xdr:to>
      <xdr:col>2</xdr:col>
      <xdr:colOff>609599</xdr:colOff>
      <xdr:row>11</xdr:row>
      <xdr:rowOff>147638</xdr:rowOff>
    </xdr:to>
    <xdr:cxnSp macro="">
      <xdr:nvCxnSpPr>
        <xdr:cNvPr id="41" name="Düz Ok Bağlayıcısı 40"/>
        <xdr:cNvCxnSpPr>
          <a:stCxn id="48" idx="4"/>
          <a:endCxn id="59" idx="1"/>
        </xdr:cNvCxnSpPr>
      </xdr:nvCxnSpPr>
      <xdr:spPr>
        <a:xfrm>
          <a:off x="1581150" y="2687694"/>
          <a:ext cx="400049" cy="311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82411</xdr:colOff>
      <xdr:row>10</xdr:row>
      <xdr:rowOff>93594</xdr:rowOff>
    </xdr:from>
    <xdr:to>
      <xdr:col>2</xdr:col>
      <xdr:colOff>209550</xdr:colOff>
      <xdr:row>12</xdr:row>
      <xdr:rowOff>195444</xdr:rowOff>
    </xdr:to>
    <xdr:sp macro="" textlink="">
      <xdr:nvSpPr>
        <xdr:cNvPr id="48" name="15 Akış Çizelgesi: Manyetik Disk"/>
        <xdr:cNvSpPr/>
      </xdr:nvSpPr>
      <xdr:spPr>
        <a:xfrm>
          <a:off x="768211" y="2417694"/>
          <a:ext cx="812939" cy="54000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METOP</a:t>
          </a:r>
        </a:p>
      </xdr:txBody>
    </xdr:sp>
    <xdr:clientData/>
  </xdr:twoCellAnchor>
  <xdr:twoCellAnchor>
    <xdr:from>
      <xdr:col>3</xdr:col>
      <xdr:colOff>595523</xdr:colOff>
      <xdr:row>18</xdr:row>
      <xdr:rowOff>83265</xdr:rowOff>
    </xdr:from>
    <xdr:to>
      <xdr:col>4</xdr:col>
      <xdr:colOff>542925</xdr:colOff>
      <xdr:row>19</xdr:row>
      <xdr:rowOff>57150</xdr:rowOff>
    </xdr:to>
    <xdr:sp macro="" textlink="">
      <xdr:nvSpPr>
        <xdr:cNvPr id="49" name="5 Akış Çizelgesi: Karar"/>
        <xdr:cNvSpPr/>
      </xdr:nvSpPr>
      <xdr:spPr>
        <a:xfrm>
          <a:off x="2652923" y="4159965"/>
          <a:ext cx="633202" cy="19296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200">
            <a:latin typeface="Times New Roman" pitchFamily="18" charset="0"/>
            <a:cs typeface="Times New Roman" pitchFamily="18" charset="0"/>
          </a:endParaRPr>
        </a:p>
      </xdr:txBody>
    </xdr:sp>
    <xdr:clientData/>
  </xdr:twoCellAnchor>
  <xdr:twoCellAnchor>
    <xdr:from>
      <xdr:col>4</xdr:col>
      <xdr:colOff>542925</xdr:colOff>
      <xdr:row>18</xdr:row>
      <xdr:rowOff>179745</xdr:rowOff>
    </xdr:from>
    <xdr:to>
      <xdr:col>7</xdr:col>
      <xdr:colOff>252414</xdr:colOff>
      <xdr:row>20</xdr:row>
      <xdr:rowOff>114301</xdr:rowOff>
    </xdr:to>
    <xdr:cxnSp macro="">
      <xdr:nvCxnSpPr>
        <xdr:cNvPr id="50" name="Dirsek Bağlayıcısı 49"/>
        <xdr:cNvCxnSpPr>
          <a:stCxn id="49" idx="3"/>
          <a:endCxn id="66" idx="0"/>
        </xdr:cNvCxnSpPr>
      </xdr:nvCxnSpPr>
      <xdr:spPr>
        <a:xfrm>
          <a:off x="3286125" y="4256445"/>
          <a:ext cx="1766889" cy="372706"/>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639266</xdr:colOff>
      <xdr:row>35</xdr:row>
      <xdr:rowOff>104776</xdr:rowOff>
    </xdr:from>
    <xdr:to>
      <xdr:col>5</xdr:col>
      <xdr:colOff>561866</xdr:colOff>
      <xdr:row>37</xdr:row>
      <xdr:rowOff>206626</xdr:rowOff>
    </xdr:to>
    <xdr:sp macro="" textlink="">
      <xdr:nvSpPr>
        <xdr:cNvPr id="52" name="1 Akış Çizelgesi: İşlem"/>
        <xdr:cNvSpPr/>
      </xdr:nvSpPr>
      <xdr:spPr>
        <a:xfrm>
          <a:off x="2010866" y="7905751"/>
          <a:ext cx="1980000" cy="54000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Üst Yazının</a:t>
          </a:r>
          <a:r>
            <a:rPr lang="tr-TR" sz="1200" baseline="0">
              <a:latin typeface="Times New Roman" pitchFamily="18" charset="0"/>
              <a:cs typeface="Times New Roman" pitchFamily="18" charset="0"/>
            </a:rPr>
            <a:t> Muhakemat Müdürü Tarafından İmzalanması</a:t>
          </a:r>
          <a:endParaRPr lang="tr-TR" sz="1200">
            <a:latin typeface="Times New Roman" pitchFamily="18" charset="0"/>
            <a:cs typeface="Times New Roman" pitchFamily="18" charset="0"/>
          </a:endParaRPr>
        </a:p>
      </xdr:txBody>
    </xdr:sp>
    <xdr:clientData/>
  </xdr:twoCellAnchor>
  <xdr:twoCellAnchor>
    <xdr:from>
      <xdr:col>4</xdr:col>
      <xdr:colOff>195263</xdr:colOff>
      <xdr:row>24</xdr:row>
      <xdr:rowOff>19050</xdr:rowOff>
    </xdr:from>
    <xdr:to>
      <xdr:col>4</xdr:col>
      <xdr:colOff>247048</xdr:colOff>
      <xdr:row>29</xdr:row>
      <xdr:rowOff>219071</xdr:rowOff>
    </xdr:to>
    <xdr:cxnSp macro="">
      <xdr:nvCxnSpPr>
        <xdr:cNvPr id="53" name="Düz Ok Bağlayıcısı 52"/>
        <xdr:cNvCxnSpPr>
          <a:stCxn id="56" idx="2"/>
          <a:endCxn id="77" idx="0"/>
        </xdr:cNvCxnSpPr>
      </xdr:nvCxnSpPr>
      <xdr:spPr>
        <a:xfrm>
          <a:off x="2938463" y="5410200"/>
          <a:ext cx="51785" cy="129539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226324</xdr:colOff>
      <xdr:row>19</xdr:row>
      <xdr:rowOff>57150</xdr:rowOff>
    </xdr:from>
    <xdr:to>
      <xdr:col>4</xdr:col>
      <xdr:colOff>237526</xdr:colOff>
      <xdr:row>20</xdr:row>
      <xdr:rowOff>123822</xdr:rowOff>
    </xdr:to>
    <xdr:cxnSp macro="">
      <xdr:nvCxnSpPr>
        <xdr:cNvPr id="57" name="Düz Ok Bağlayıcısı 56"/>
        <xdr:cNvCxnSpPr>
          <a:stCxn id="49" idx="2"/>
        </xdr:cNvCxnSpPr>
      </xdr:nvCxnSpPr>
      <xdr:spPr>
        <a:xfrm>
          <a:off x="2969524" y="4352925"/>
          <a:ext cx="11202" cy="28574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226324</xdr:colOff>
      <xdr:row>17</xdr:row>
      <xdr:rowOff>101847</xdr:rowOff>
    </xdr:from>
    <xdr:to>
      <xdr:col>4</xdr:col>
      <xdr:colOff>227999</xdr:colOff>
      <xdr:row>18</xdr:row>
      <xdr:rowOff>83265</xdr:rowOff>
    </xdr:to>
    <xdr:cxnSp macro="">
      <xdr:nvCxnSpPr>
        <xdr:cNvPr id="58" name="Düz Ok Bağlayıcısı 57"/>
        <xdr:cNvCxnSpPr>
          <a:stCxn id="60" idx="2"/>
          <a:endCxn id="49" idx="0"/>
        </xdr:cNvCxnSpPr>
      </xdr:nvCxnSpPr>
      <xdr:spPr>
        <a:xfrm flipH="1">
          <a:off x="2969524" y="3959472"/>
          <a:ext cx="1675" cy="20049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609599</xdr:colOff>
      <xdr:row>9</xdr:row>
      <xdr:rowOff>133350</xdr:rowOff>
    </xdr:from>
    <xdr:to>
      <xdr:col>5</xdr:col>
      <xdr:colOff>532199</xdr:colOff>
      <xdr:row>13</xdr:row>
      <xdr:rowOff>161925</xdr:rowOff>
    </xdr:to>
    <xdr:sp macro="" textlink="">
      <xdr:nvSpPr>
        <xdr:cNvPr id="59" name="1 Akış Çizelgesi: İşlem"/>
        <xdr:cNvSpPr/>
      </xdr:nvSpPr>
      <xdr:spPr>
        <a:xfrm>
          <a:off x="1981199" y="2238375"/>
          <a:ext cx="1980000" cy="90487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Gelen Evrakın,</a:t>
          </a:r>
          <a:r>
            <a:rPr lang="tr-TR" sz="1200" baseline="0">
              <a:latin typeface="Times New Roman" pitchFamily="18" charset="0"/>
              <a:cs typeface="Times New Roman" pitchFamily="18" charset="0"/>
            </a:rPr>
            <a:t> Evrak Kayıt Görevlisi Tarafından </a:t>
          </a:r>
          <a:r>
            <a:rPr lang="tr-TR" sz="1200">
              <a:latin typeface="Times New Roman" pitchFamily="18" charset="0"/>
              <a:cs typeface="Times New Roman" pitchFamily="18" charset="0"/>
            </a:rPr>
            <a:t>METOP'a</a:t>
          </a:r>
          <a:r>
            <a:rPr lang="tr-TR" sz="1200" baseline="0">
              <a:latin typeface="Times New Roman" pitchFamily="18" charset="0"/>
              <a:cs typeface="Times New Roman" pitchFamily="18" charset="0"/>
            </a:rPr>
            <a:t> Kayıt İşleminin Yapılması</a:t>
          </a:r>
          <a:endParaRPr lang="tr-TR" sz="1200">
            <a:latin typeface="Times New Roman" pitchFamily="18" charset="0"/>
            <a:cs typeface="Times New Roman" pitchFamily="18" charset="0"/>
          </a:endParaRPr>
        </a:p>
      </xdr:txBody>
    </xdr:sp>
    <xdr:clientData/>
  </xdr:twoCellAnchor>
  <xdr:twoCellAnchor>
    <xdr:from>
      <xdr:col>2</xdr:col>
      <xdr:colOff>609599</xdr:colOff>
      <xdr:row>14</xdr:row>
      <xdr:rowOff>219072</xdr:rowOff>
    </xdr:from>
    <xdr:to>
      <xdr:col>5</xdr:col>
      <xdr:colOff>532199</xdr:colOff>
      <xdr:row>17</xdr:row>
      <xdr:rowOff>101847</xdr:rowOff>
    </xdr:to>
    <xdr:sp macro="" textlink="">
      <xdr:nvSpPr>
        <xdr:cNvPr id="60" name="1 Akış Çizelgesi: İşlem"/>
        <xdr:cNvSpPr/>
      </xdr:nvSpPr>
      <xdr:spPr>
        <a:xfrm>
          <a:off x="1981199" y="3419472"/>
          <a:ext cx="1980000" cy="54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Muhakemat Müdürüne</a:t>
          </a:r>
          <a:r>
            <a:rPr lang="tr-TR" sz="1200" baseline="0">
              <a:latin typeface="Times New Roman" pitchFamily="18" charset="0"/>
              <a:cs typeface="Times New Roman" pitchFamily="18" charset="0"/>
            </a:rPr>
            <a:t> Gelen Evrakın Verilmesi</a:t>
          </a:r>
          <a:endParaRPr lang="tr-TR" sz="1200">
            <a:latin typeface="Times New Roman" pitchFamily="18" charset="0"/>
            <a:cs typeface="Times New Roman" pitchFamily="18" charset="0"/>
          </a:endParaRPr>
        </a:p>
      </xdr:txBody>
    </xdr:sp>
    <xdr:clientData/>
  </xdr:twoCellAnchor>
  <xdr:twoCellAnchor>
    <xdr:from>
      <xdr:col>1</xdr:col>
      <xdr:colOff>257177</xdr:colOff>
      <xdr:row>18</xdr:row>
      <xdr:rowOff>179745</xdr:rowOff>
    </xdr:from>
    <xdr:to>
      <xdr:col>3</xdr:col>
      <xdr:colOff>595524</xdr:colOff>
      <xdr:row>20</xdr:row>
      <xdr:rowOff>114301</xdr:rowOff>
    </xdr:to>
    <xdr:cxnSp macro="">
      <xdr:nvCxnSpPr>
        <xdr:cNvPr id="62" name="Dirsek Bağlayıcısı 61"/>
        <xdr:cNvCxnSpPr>
          <a:stCxn id="49" idx="1"/>
          <a:endCxn id="65" idx="0"/>
        </xdr:cNvCxnSpPr>
      </xdr:nvCxnSpPr>
      <xdr:spPr>
        <a:xfrm rot="10800000" flipV="1">
          <a:off x="942977" y="4256445"/>
          <a:ext cx="1709947" cy="372706"/>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644388</xdr:colOff>
      <xdr:row>38</xdr:row>
      <xdr:rowOff>152400</xdr:rowOff>
    </xdr:from>
    <xdr:to>
      <xdr:col>5</xdr:col>
      <xdr:colOff>566988</xdr:colOff>
      <xdr:row>40</xdr:row>
      <xdr:rowOff>95250</xdr:rowOff>
    </xdr:to>
    <xdr:sp macro="" textlink="">
      <xdr:nvSpPr>
        <xdr:cNvPr id="64" name="4 Akış Çizelgesi: Sonlandırıcı"/>
        <xdr:cNvSpPr/>
      </xdr:nvSpPr>
      <xdr:spPr>
        <a:xfrm>
          <a:off x="2015988" y="8610600"/>
          <a:ext cx="1980000" cy="381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Evrak postaya verildi</a:t>
          </a:r>
        </a:p>
      </xdr:txBody>
    </xdr:sp>
    <xdr:clientData/>
  </xdr:twoCellAnchor>
  <xdr:twoCellAnchor>
    <xdr:from>
      <xdr:col>0</xdr:col>
      <xdr:colOff>57151</xdr:colOff>
      <xdr:row>20</xdr:row>
      <xdr:rowOff>114301</xdr:rowOff>
    </xdr:from>
    <xdr:to>
      <xdr:col>2</xdr:col>
      <xdr:colOff>457201</xdr:colOff>
      <xdr:row>22</xdr:row>
      <xdr:rowOff>209551</xdr:rowOff>
    </xdr:to>
    <xdr:sp macro="" textlink="">
      <xdr:nvSpPr>
        <xdr:cNvPr id="65" name="4 Akış Çizelgesi: Sonlandırıcı"/>
        <xdr:cNvSpPr/>
      </xdr:nvSpPr>
      <xdr:spPr>
        <a:xfrm>
          <a:off x="57151" y="4629151"/>
          <a:ext cx="1771650" cy="5334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Avukata Havale Edilmesi</a:t>
          </a:r>
        </a:p>
      </xdr:txBody>
    </xdr:sp>
    <xdr:clientData/>
  </xdr:twoCellAnchor>
  <xdr:twoCellAnchor>
    <xdr:from>
      <xdr:col>7</xdr:col>
      <xdr:colOff>252414</xdr:colOff>
      <xdr:row>23</xdr:row>
      <xdr:rowOff>9526</xdr:rowOff>
    </xdr:from>
    <xdr:to>
      <xdr:col>7</xdr:col>
      <xdr:colOff>261938</xdr:colOff>
      <xdr:row>23</xdr:row>
      <xdr:rowOff>190500</xdr:rowOff>
    </xdr:to>
    <xdr:cxnSp macro="">
      <xdr:nvCxnSpPr>
        <xdr:cNvPr id="69" name="Düz Ok Bağlayıcısı 68"/>
        <xdr:cNvCxnSpPr>
          <a:stCxn id="66" idx="2"/>
          <a:endCxn id="103" idx="0"/>
        </xdr:cNvCxnSpPr>
      </xdr:nvCxnSpPr>
      <xdr:spPr>
        <a:xfrm>
          <a:off x="5053014" y="5181601"/>
          <a:ext cx="9524" cy="18097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644388</xdr:colOff>
      <xdr:row>27</xdr:row>
      <xdr:rowOff>76201</xdr:rowOff>
    </xdr:from>
    <xdr:to>
      <xdr:col>8</xdr:col>
      <xdr:colOff>566988</xdr:colOff>
      <xdr:row>29</xdr:row>
      <xdr:rowOff>76201</xdr:rowOff>
    </xdr:to>
    <xdr:sp macro="" textlink="">
      <xdr:nvSpPr>
        <xdr:cNvPr id="75" name="4 Akış Çizelgesi: Sonlandırıcı"/>
        <xdr:cNvSpPr/>
      </xdr:nvSpPr>
      <xdr:spPr>
        <a:xfrm>
          <a:off x="4073388" y="6124576"/>
          <a:ext cx="1980000" cy="43815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Evrak dosyasına kaldırıldı</a:t>
          </a:r>
        </a:p>
      </xdr:txBody>
    </xdr:sp>
    <xdr:clientData/>
  </xdr:twoCellAnchor>
  <xdr:twoCellAnchor>
    <xdr:from>
      <xdr:col>2</xdr:col>
      <xdr:colOff>628648</xdr:colOff>
      <xdr:row>29</xdr:row>
      <xdr:rowOff>219071</xdr:rowOff>
    </xdr:from>
    <xdr:to>
      <xdr:col>5</xdr:col>
      <xdr:colOff>551248</xdr:colOff>
      <xdr:row>32</xdr:row>
      <xdr:rowOff>0</xdr:rowOff>
    </xdr:to>
    <xdr:sp macro="" textlink="">
      <xdr:nvSpPr>
        <xdr:cNvPr id="77" name="1 Akış Çizelgesi: İşlem"/>
        <xdr:cNvSpPr/>
      </xdr:nvSpPr>
      <xdr:spPr>
        <a:xfrm>
          <a:off x="2000248" y="6705596"/>
          <a:ext cx="1980000" cy="43815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Üst Yazının Yazılması</a:t>
          </a:r>
        </a:p>
      </xdr:txBody>
    </xdr:sp>
    <xdr:clientData/>
  </xdr:twoCellAnchor>
  <xdr:twoCellAnchor>
    <xdr:from>
      <xdr:col>2</xdr:col>
      <xdr:colOff>634863</xdr:colOff>
      <xdr:row>32</xdr:row>
      <xdr:rowOff>161926</xdr:rowOff>
    </xdr:from>
    <xdr:to>
      <xdr:col>5</xdr:col>
      <xdr:colOff>557463</xdr:colOff>
      <xdr:row>34</xdr:row>
      <xdr:rowOff>152400</xdr:rowOff>
    </xdr:to>
    <xdr:sp macro="" textlink="">
      <xdr:nvSpPr>
        <xdr:cNvPr id="78" name="6 Akış Çizelgesi: Önceden Tanımlı İşlem"/>
        <xdr:cNvSpPr/>
      </xdr:nvSpPr>
      <xdr:spPr>
        <a:xfrm>
          <a:off x="2006463" y="7305676"/>
          <a:ext cx="1980000" cy="428624"/>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Giden Evrak Giriş</a:t>
          </a:r>
        </a:p>
      </xdr:txBody>
    </xdr:sp>
    <xdr:clientData/>
  </xdr:twoCellAnchor>
  <xdr:twoCellAnchor>
    <xdr:from>
      <xdr:col>4</xdr:col>
      <xdr:colOff>247048</xdr:colOff>
      <xdr:row>32</xdr:row>
      <xdr:rowOff>0</xdr:rowOff>
    </xdr:from>
    <xdr:to>
      <xdr:col>4</xdr:col>
      <xdr:colOff>253263</xdr:colOff>
      <xdr:row>32</xdr:row>
      <xdr:rowOff>161926</xdr:rowOff>
    </xdr:to>
    <xdr:cxnSp macro="">
      <xdr:nvCxnSpPr>
        <xdr:cNvPr id="79" name="Düz Ok Bağlayıcısı 78"/>
        <xdr:cNvCxnSpPr>
          <a:stCxn id="77" idx="2"/>
          <a:endCxn id="78" idx="0"/>
        </xdr:cNvCxnSpPr>
      </xdr:nvCxnSpPr>
      <xdr:spPr>
        <a:xfrm>
          <a:off x="2990248" y="7143750"/>
          <a:ext cx="6215" cy="16192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253263</xdr:colOff>
      <xdr:row>34</xdr:row>
      <xdr:rowOff>152400</xdr:rowOff>
    </xdr:from>
    <xdr:to>
      <xdr:col>4</xdr:col>
      <xdr:colOff>257666</xdr:colOff>
      <xdr:row>35</xdr:row>
      <xdr:rowOff>104776</xdr:rowOff>
    </xdr:to>
    <xdr:cxnSp macro="">
      <xdr:nvCxnSpPr>
        <xdr:cNvPr id="80" name="Düz Ok Bağlayıcısı 79"/>
        <xdr:cNvCxnSpPr>
          <a:stCxn id="78" idx="2"/>
          <a:endCxn id="52" idx="0"/>
        </xdr:cNvCxnSpPr>
      </xdr:nvCxnSpPr>
      <xdr:spPr>
        <a:xfrm>
          <a:off x="2996463" y="7734300"/>
          <a:ext cx="4403" cy="17145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257666</xdr:colOff>
      <xdr:row>37</xdr:row>
      <xdr:rowOff>206626</xdr:rowOff>
    </xdr:from>
    <xdr:to>
      <xdr:col>4</xdr:col>
      <xdr:colOff>262788</xdr:colOff>
      <xdr:row>38</xdr:row>
      <xdr:rowOff>152400</xdr:rowOff>
    </xdr:to>
    <xdr:cxnSp macro="">
      <xdr:nvCxnSpPr>
        <xdr:cNvPr id="81" name="Düz Ok Bağlayıcısı 80"/>
        <xdr:cNvCxnSpPr>
          <a:stCxn id="52" idx="2"/>
          <a:endCxn id="64" idx="0"/>
        </xdr:cNvCxnSpPr>
      </xdr:nvCxnSpPr>
      <xdr:spPr>
        <a:xfrm>
          <a:off x="3000866" y="8445751"/>
          <a:ext cx="5122" cy="16484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219075</xdr:colOff>
      <xdr:row>30</xdr:row>
      <xdr:rowOff>219074</xdr:rowOff>
    </xdr:from>
    <xdr:to>
      <xdr:col>2</xdr:col>
      <xdr:colOff>228600</xdr:colOff>
      <xdr:row>33</xdr:row>
      <xdr:rowOff>85725</xdr:rowOff>
    </xdr:to>
    <xdr:sp macro="" textlink="">
      <xdr:nvSpPr>
        <xdr:cNvPr id="34" name="43 Çerçeve"/>
        <xdr:cNvSpPr/>
      </xdr:nvSpPr>
      <xdr:spPr>
        <a:xfrm>
          <a:off x="219075" y="6924674"/>
          <a:ext cx="1381125" cy="523876"/>
        </a:xfrm>
        <a:prstGeom prst="frame">
          <a:avLst/>
        </a:prstGeom>
        <a:ln w="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Ofis</a:t>
          </a:r>
          <a:r>
            <a:rPr lang="tr-TR" sz="1200" baseline="0">
              <a:latin typeface="Times New Roman" pitchFamily="18" charset="0"/>
              <a:cs typeface="Times New Roman" pitchFamily="18" charset="0"/>
            </a:rPr>
            <a:t> Uygulaması</a:t>
          </a:r>
          <a:endParaRPr lang="tr-TR" sz="1200">
            <a:latin typeface="Times New Roman" pitchFamily="18" charset="0"/>
            <a:cs typeface="Times New Roman" pitchFamily="18" charset="0"/>
          </a:endParaRPr>
        </a:p>
      </xdr:txBody>
    </xdr:sp>
    <xdr:clientData/>
  </xdr:twoCellAnchor>
  <xdr:twoCellAnchor>
    <xdr:from>
      <xdr:col>2</xdr:col>
      <xdr:colOff>228600</xdr:colOff>
      <xdr:row>30</xdr:row>
      <xdr:rowOff>219073</xdr:rowOff>
    </xdr:from>
    <xdr:to>
      <xdr:col>2</xdr:col>
      <xdr:colOff>628648</xdr:colOff>
      <xdr:row>32</xdr:row>
      <xdr:rowOff>42862</xdr:rowOff>
    </xdr:to>
    <xdr:cxnSp macro="">
      <xdr:nvCxnSpPr>
        <xdr:cNvPr id="43" name="Düz Ok Bağlayıcısı 42"/>
        <xdr:cNvCxnSpPr>
          <a:stCxn id="77" idx="1"/>
          <a:endCxn id="34" idx="3"/>
        </xdr:cNvCxnSpPr>
      </xdr:nvCxnSpPr>
      <xdr:spPr>
        <a:xfrm flipH="1">
          <a:off x="1600200" y="6924673"/>
          <a:ext cx="400048" cy="26193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342900</xdr:colOff>
      <xdr:row>29</xdr:row>
      <xdr:rowOff>171450</xdr:rowOff>
    </xdr:from>
    <xdr:to>
      <xdr:col>8</xdr:col>
      <xdr:colOff>36900</xdr:colOff>
      <xdr:row>32</xdr:row>
      <xdr:rowOff>54225</xdr:rowOff>
    </xdr:to>
    <xdr:sp macro="" textlink="">
      <xdr:nvSpPr>
        <xdr:cNvPr id="45" name="7 Akış Çizelgesi: Belge"/>
        <xdr:cNvSpPr/>
      </xdr:nvSpPr>
      <xdr:spPr>
        <a:xfrm>
          <a:off x="4457700" y="6657975"/>
          <a:ext cx="1065600" cy="5400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Üst Yazı</a:t>
          </a:r>
        </a:p>
      </xdr:txBody>
    </xdr:sp>
    <xdr:clientData/>
  </xdr:twoCellAnchor>
  <xdr:twoCellAnchor>
    <xdr:from>
      <xdr:col>5</xdr:col>
      <xdr:colOff>551248</xdr:colOff>
      <xdr:row>30</xdr:row>
      <xdr:rowOff>219073</xdr:rowOff>
    </xdr:from>
    <xdr:to>
      <xdr:col>6</xdr:col>
      <xdr:colOff>342900</xdr:colOff>
      <xdr:row>31</xdr:row>
      <xdr:rowOff>3300</xdr:rowOff>
    </xdr:to>
    <xdr:cxnSp macro="">
      <xdr:nvCxnSpPr>
        <xdr:cNvPr id="47" name="Düz Ok Bağlayıcısı 46"/>
        <xdr:cNvCxnSpPr>
          <a:stCxn id="77" idx="3"/>
          <a:endCxn id="45" idx="1"/>
        </xdr:cNvCxnSpPr>
      </xdr:nvCxnSpPr>
      <xdr:spPr>
        <a:xfrm>
          <a:off x="3980248" y="6924673"/>
          <a:ext cx="477452" cy="330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331078</xdr:colOff>
      <xdr:row>6</xdr:row>
      <xdr:rowOff>84058</xdr:rowOff>
    </xdr:from>
    <xdr:to>
      <xdr:col>2</xdr:col>
      <xdr:colOff>605045</xdr:colOff>
      <xdr:row>6</xdr:row>
      <xdr:rowOff>85724</xdr:rowOff>
    </xdr:to>
    <xdr:cxnSp macro="">
      <xdr:nvCxnSpPr>
        <xdr:cNvPr id="44" name="Düz Ok Bağlayıcısı 43"/>
        <xdr:cNvCxnSpPr>
          <a:stCxn id="46" idx="3"/>
          <a:endCxn id="36" idx="1"/>
        </xdr:cNvCxnSpPr>
      </xdr:nvCxnSpPr>
      <xdr:spPr>
        <a:xfrm>
          <a:off x="1702678" y="1531858"/>
          <a:ext cx="273967" cy="166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406678</xdr:colOff>
      <xdr:row>5</xdr:row>
      <xdr:rowOff>33133</xdr:rowOff>
    </xdr:from>
    <xdr:to>
      <xdr:col>2</xdr:col>
      <xdr:colOff>331078</xdr:colOff>
      <xdr:row>7</xdr:row>
      <xdr:rowOff>134983</xdr:rowOff>
    </xdr:to>
    <xdr:sp macro="" textlink="">
      <xdr:nvSpPr>
        <xdr:cNvPr id="46" name="7 Akış Çizelgesi: Belge"/>
        <xdr:cNvSpPr/>
      </xdr:nvSpPr>
      <xdr:spPr>
        <a:xfrm>
          <a:off x="406678" y="1261858"/>
          <a:ext cx="1296000" cy="5400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Evrak</a:t>
          </a:r>
          <a:r>
            <a:rPr lang="tr-TR" sz="1200" baseline="0">
              <a:latin typeface="Times New Roman" pitchFamily="18" charset="0"/>
              <a:cs typeface="Times New Roman" pitchFamily="18" charset="0"/>
            </a:rPr>
            <a:t> Belgesi varsa Ekleri</a:t>
          </a:r>
          <a:endParaRPr lang="tr-TR" sz="1200">
            <a:latin typeface="Times New Roman" pitchFamily="18" charset="0"/>
            <a:cs typeface="Times New Roman" pitchFamily="18" charset="0"/>
          </a:endParaRPr>
        </a:p>
      </xdr:txBody>
    </xdr:sp>
    <xdr:clientData/>
  </xdr:twoCellAnchor>
  <xdr:twoCellAnchor>
    <xdr:from>
      <xdr:col>0</xdr:col>
      <xdr:colOff>38101</xdr:colOff>
      <xdr:row>28</xdr:row>
      <xdr:rowOff>9525</xdr:rowOff>
    </xdr:from>
    <xdr:to>
      <xdr:col>2</xdr:col>
      <xdr:colOff>438151</xdr:colOff>
      <xdr:row>30</xdr:row>
      <xdr:rowOff>66674</xdr:rowOff>
    </xdr:to>
    <xdr:sp macro="" textlink="">
      <xdr:nvSpPr>
        <xdr:cNvPr id="51" name="4 Akış Çizelgesi: Sonlandırıcı"/>
        <xdr:cNvSpPr/>
      </xdr:nvSpPr>
      <xdr:spPr>
        <a:xfrm>
          <a:off x="38101" y="6276975"/>
          <a:ext cx="1771650" cy="49529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Evrakla</a:t>
          </a:r>
          <a:r>
            <a:rPr lang="tr-TR" sz="1200" baseline="0">
              <a:latin typeface="Times New Roman" pitchFamily="18" charset="0"/>
              <a:cs typeface="Times New Roman" pitchFamily="18" charset="0"/>
            </a:rPr>
            <a:t> ilgili </a:t>
          </a:r>
          <a:r>
            <a:rPr lang="tr-TR" sz="1200">
              <a:latin typeface="Times New Roman" pitchFamily="18" charset="0"/>
              <a:cs typeface="Times New Roman" pitchFamily="18" charset="0"/>
            </a:rPr>
            <a:t>işlem</a:t>
          </a:r>
          <a:r>
            <a:rPr lang="tr-TR" sz="1200" baseline="0">
              <a:latin typeface="Times New Roman" pitchFamily="18" charset="0"/>
              <a:cs typeface="Times New Roman" pitchFamily="18" charset="0"/>
            </a:rPr>
            <a:t> yapıldı</a:t>
          </a:r>
          <a:endParaRPr lang="tr-TR" sz="1200">
            <a:latin typeface="Times New Roman" pitchFamily="18" charset="0"/>
            <a:cs typeface="Times New Roman" pitchFamily="18" charset="0"/>
          </a:endParaRPr>
        </a:p>
      </xdr:txBody>
    </xdr:sp>
    <xdr:clientData/>
  </xdr:twoCellAnchor>
  <xdr:twoCellAnchor>
    <xdr:from>
      <xdr:col>1</xdr:col>
      <xdr:colOff>100012</xdr:colOff>
      <xdr:row>22</xdr:row>
      <xdr:rowOff>209551</xdr:rowOff>
    </xdr:from>
    <xdr:to>
      <xdr:col>1</xdr:col>
      <xdr:colOff>257176</xdr:colOff>
      <xdr:row>24</xdr:row>
      <xdr:rowOff>152396</xdr:rowOff>
    </xdr:to>
    <xdr:cxnSp macro="">
      <xdr:nvCxnSpPr>
        <xdr:cNvPr id="55" name="Düz Ok Bağlayıcısı 54"/>
        <xdr:cNvCxnSpPr>
          <a:stCxn id="65" idx="2"/>
          <a:endCxn id="72" idx="0"/>
        </xdr:cNvCxnSpPr>
      </xdr:nvCxnSpPr>
      <xdr:spPr>
        <a:xfrm flipH="1">
          <a:off x="785812" y="5162551"/>
          <a:ext cx="157164" cy="38099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581025</xdr:colOff>
      <xdr:row>20</xdr:row>
      <xdr:rowOff>142875</xdr:rowOff>
    </xdr:from>
    <xdr:to>
      <xdr:col>5</xdr:col>
      <xdr:colOff>495300</xdr:colOff>
      <xdr:row>24</xdr:row>
      <xdr:rowOff>19050</xdr:rowOff>
    </xdr:to>
    <xdr:sp macro="" textlink="">
      <xdr:nvSpPr>
        <xdr:cNvPr id="56" name="4 Akış Çizelgesi: Sonlandırıcı"/>
        <xdr:cNvSpPr/>
      </xdr:nvSpPr>
      <xdr:spPr>
        <a:xfrm>
          <a:off x="1952625" y="4657725"/>
          <a:ext cx="1971675" cy="75247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Gelen Evrakın İlgisi Olmaması Nedeniyle Geldiği Yere İade Edilmesi</a:t>
          </a:r>
        </a:p>
      </xdr:txBody>
    </xdr:sp>
    <xdr:clientData/>
  </xdr:twoCellAnchor>
  <xdr:twoCellAnchor>
    <xdr:from>
      <xdr:col>5</xdr:col>
      <xdr:colOff>600075</xdr:colOff>
      <xdr:row>20</xdr:row>
      <xdr:rowOff>114301</xdr:rowOff>
    </xdr:from>
    <xdr:to>
      <xdr:col>8</xdr:col>
      <xdr:colOff>590552</xdr:colOff>
      <xdr:row>23</xdr:row>
      <xdr:rowOff>9526</xdr:rowOff>
    </xdr:to>
    <xdr:sp macro="" textlink="">
      <xdr:nvSpPr>
        <xdr:cNvPr id="66" name="4 Akış Çizelgesi: Sonlandırıcı"/>
        <xdr:cNvSpPr/>
      </xdr:nvSpPr>
      <xdr:spPr>
        <a:xfrm>
          <a:off x="4029075" y="4629151"/>
          <a:ext cx="2047877" cy="55245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Gelen evrakın Evrak Kayıt Görevlisine verilmesi</a:t>
          </a:r>
        </a:p>
      </xdr:txBody>
    </xdr:sp>
    <xdr:clientData/>
  </xdr:twoCellAnchor>
  <xdr:twoCellAnchor>
    <xdr:from>
      <xdr:col>0</xdr:col>
      <xdr:colOff>180973</xdr:colOff>
      <xdr:row>24</xdr:row>
      <xdr:rowOff>152396</xdr:rowOff>
    </xdr:from>
    <xdr:to>
      <xdr:col>2</xdr:col>
      <xdr:colOff>19050</xdr:colOff>
      <xdr:row>26</xdr:row>
      <xdr:rowOff>152400</xdr:rowOff>
    </xdr:to>
    <xdr:sp macro="" textlink="">
      <xdr:nvSpPr>
        <xdr:cNvPr id="72" name="1 Akış Çizelgesi: İşlem"/>
        <xdr:cNvSpPr/>
      </xdr:nvSpPr>
      <xdr:spPr>
        <a:xfrm>
          <a:off x="180973" y="5543546"/>
          <a:ext cx="1209677" cy="43815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Üst Yazının Yazılması</a:t>
          </a:r>
        </a:p>
      </xdr:txBody>
    </xdr:sp>
    <xdr:clientData/>
  </xdr:twoCellAnchor>
  <xdr:twoCellAnchor>
    <xdr:from>
      <xdr:col>1</xdr:col>
      <xdr:colOff>100012</xdr:colOff>
      <xdr:row>26</xdr:row>
      <xdr:rowOff>152400</xdr:rowOff>
    </xdr:from>
    <xdr:to>
      <xdr:col>1</xdr:col>
      <xdr:colOff>238126</xdr:colOff>
      <xdr:row>28</xdr:row>
      <xdr:rowOff>9525</xdr:rowOff>
    </xdr:to>
    <xdr:cxnSp macro="">
      <xdr:nvCxnSpPr>
        <xdr:cNvPr id="82" name="Düz Ok Bağlayıcısı 81"/>
        <xdr:cNvCxnSpPr>
          <a:stCxn id="72" idx="2"/>
          <a:endCxn id="51" idx="0"/>
        </xdr:cNvCxnSpPr>
      </xdr:nvCxnSpPr>
      <xdr:spPr>
        <a:xfrm>
          <a:off x="785812" y="5981700"/>
          <a:ext cx="138114" cy="2952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285750</xdr:colOff>
      <xdr:row>24</xdr:row>
      <xdr:rowOff>161924</xdr:rowOff>
    </xdr:from>
    <xdr:to>
      <xdr:col>3</xdr:col>
      <xdr:colOff>542925</xdr:colOff>
      <xdr:row>27</xdr:row>
      <xdr:rowOff>47624</xdr:rowOff>
    </xdr:to>
    <xdr:sp macro="" textlink="">
      <xdr:nvSpPr>
        <xdr:cNvPr id="83" name="7 Akış Çizelgesi: Belge"/>
        <xdr:cNvSpPr/>
      </xdr:nvSpPr>
      <xdr:spPr>
        <a:xfrm>
          <a:off x="1657350" y="5553074"/>
          <a:ext cx="942975" cy="5429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Zimmet Defteri</a:t>
          </a:r>
        </a:p>
      </xdr:txBody>
    </xdr:sp>
    <xdr:clientData/>
  </xdr:twoCellAnchor>
  <xdr:twoCellAnchor>
    <xdr:from>
      <xdr:col>2</xdr:col>
      <xdr:colOff>19050</xdr:colOff>
      <xdr:row>25</xdr:row>
      <xdr:rowOff>152398</xdr:rowOff>
    </xdr:from>
    <xdr:to>
      <xdr:col>2</xdr:col>
      <xdr:colOff>285750</xdr:colOff>
      <xdr:row>25</xdr:row>
      <xdr:rowOff>214312</xdr:rowOff>
    </xdr:to>
    <xdr:cxnSp macro="">
      <xdr:nvCxnSpPr>
        <xdr:cNvPr id="84" name="Düz Ok Bağlayıcısı 83"/>
        <xdr:cNvCxnSpPr>
          <a:stCxn id="72" idx="3"/>
          <a:endCxn id="83" idx="1"/>
        </xdr:cNvCxnSpPr>
      </xdr:nvCxnSpPr>
      <xdr:spPr>
        <a:xfrm>
          <a:off x="1390650" y="5762623"/>
          <a:ext cx="266700" cy="6191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666750</xdr:colOff>
      <xdr:row>23</xdr:row>
      <xdr:rowOff>190500</xdr:rowOff>
    </xdr:from>
    <xdr:to>
      <xdr:col>8</xdr:col>
      <xdr:colOff>542925</xdr:colOff>
      <xdr:row>26</xdr:row>
      <xdr:rowOff>123825</xdr:rowOff>
    </xdr:to>
    <xdr:sp macro="" textlink="">
      <xdr:nvSpPr>
        <xdr:cNvPr id="103" name="1 Akış Çizelgesi: İşlem"/>
        <xdr:cNvSpPr/>
      </xdr:nvSpPr>
      <xdr:spPr>
        <a:xfrm>
          <a:off x="4095750" y="5362575"/>
          <a:ext cx="1933575" cy="5905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a:latin typeface="Times New Roman" pitchFamily="18" charset="0"/>
              <a:cs typeface="Times New Roman" pitchFamily="18" charset="0"/>
            </a:rPr>
            <a:t>Gelen evrakın işlem yapılmadan dosyasına kaldırılması </a:t>
          </a:r>
        </a:p>
      </xdr:txBody>
    </xdr:sp>
    <xdr:clientData/>
  </xdr:twoCellAnchor>
  <xdr:twoCellAnchor>
    <xdr:from>
      <xdr:col>7</xdr:col>
      <xdr:colOff>261938</xdr:colOff>
      <xdr:row>26</xdr:row>
      <xdr:rowOff>123825</xdr:rowOff>
    </xdr:from>
    <xdr:to>
      <xdr:col>7</xdr:col>
      <xdr:colOff>262788</xdr:colOff>
      <xdr:row>27</xdr:row>
      <xdr:rowOff>76201</xdr:rowOff>
    </xdr:to>
    <xdr:cxnSp macro="">
      <xdr:nvCxnSpPr>
        <xdr:cNvPr id="109" name="Düz Ok Bağlayıcısı 108"/>
        <xdr:cNvCxnSpPr>
          <a:stCxn id="103" idx="2"/>
          <a:endCxn id="75" idx="0"/>
        </xdr:cNvCxnSpPr>
      </xdr:nvCxnSpPr>
      <xdr:spPr>
        <a:xfrm>
          <a:off x="5062538" y="5953125"/>
          <a:ext cx="850" cy="17145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24848</xdr:colOff>
      <xdr:row>4</xdr:row>
      <xdr:rowOff>140804</xdr:rowOff>
    </xdr:from>
    <xdr:to>
      <xdr:col>3</xdr:col>
      <xdr:colOff>315568</xdr:colOff>
      <xdr:row>8</xdr:row>
      <xdr:rowOff>171063</xdr:rowOff>
    </xdr:to>
    <xdr:sp macro="" textlink="">
      <xdr:nvSpPr>
        <xdr:cNvPr id="2" name="1 Akış Çizelgesi: İşlem"/>
        <xdr:cNvSpPr/>
      </xdr:nvSpPr>
      <xdr:spPr>
        <a:xfrm>
          <a:off x="712305" y="1143000"/>
          <a:ext cx="1665633" cy="8916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Evrak Kayıt Görevlisi</a:t>
          </a:r>
        </a:p>
      </xdr:txBody>
    </xdr:sp>
    <xdr:clientData/>
  </xdr:twoCellAnchor>
  <xdr:twoCellAnchor>
    <xdr:from>
      <xdr:col>5</xdr:col>
      <xdr:colOff>57978</xdr:colOff>
      <xdr:row>4</xdr:row>
      <xdr:rowOff>140804</xdr:rowOff>
    </xdr:from>
    <xdr:to>
      <xdr:col>7</xdr:col>
      <xdr:colOff>348698</xdr:colOff>
      <xdr:row>8</xdr:row>
      <xdr:rowOff>171063</xdr:rowOff>
    </xdr:to>
    <xdr:sp macro="" textlink="">
      <xdr:nvSpPr>
        <xdr:cNvPr id="3" name="1 Akış Çizelgesi: İşlem"/>
        <xdr:cNvSpPr/>
      </xdr:nvSpPr>
      <xdr:spPr>
        <a:xfrm>
          <a:off x="3495261" y="1143000"/>
          <a:ext cx="1665633" cy="8916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Muhakemat Müdürü</a:t>
          </a:r>
        </a:p>
      </xdr:txBody>
    </xdr:sp>
    <xdr:clientData/>
  </xdr:twoCellAnchor>
  <xdr:twoCellAnchor>
    <xdr:from>
      <xdr:col>3</xdr:col>
      <xdr:colOff>99394</xdr:colOff>
      <xdr:row>15</xdr:row>
      <xdr:rowOff>99404</xdr:rowOff>
    </xdr:from>
    <xdr:to>
      <xdr:col>5</xdr:col>
      <xdr:colOff>390114</xdr:colOff>
      <xdr:row>19</xdr:row>
      <xdr:rowOff>129663</xdr:rowOff>
    </xdr:to>
    <xdr:sp macro="" textlink="">
      <xdr:nvSpPr>
        <xdr:cNvPr id="6" name="1 Akış Çizelgesi: İşlem"/>
        <xdr:cNvSpPr/>
      </xdr:nvSpPr>
      <xdr:spPr>
        <a:xfrm>
          <a:off x="2161764" y="3470426"/>
          <a:ext cx="1665633" cy="8916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Hazine Avukatı</a:t>
          </a:r>
        </a:p>
      </xdr:txBody>
    </xdr:sp>
    <xdr:clientData/>
  </xdr:twoCellAnchor>
  <xdr:twoCellAnchor>
    <xdr:from>
      <xdr:col>2</xdr:col>
      <xdr:colOff>170209</xdr:colOff>
      <xdr:row>8</xdr:row>
      <xdr:rowOff>171063</xdr:rowOff>
    </xdr:from>
    <xdr:to>
      <xdr:col>4</xdr:col>
      <xdr:colOff>244755</xdr:colOff>
      <xdr:row>15</xdr:row>
      <xdr:rowOff>99404</xdr:rowOff>
    </xdr:to>
    <xdr:cxnSp macro="">
      <xdr:nvCxnSpPr>
        <xdr:cNvPr id="9" name="Düz Ok Bağlayıcısı 8"/>
        <xdr:cNvCxnSpPr>
          <a:stCxn id="2" idx="2"/>
          <a:endCxn id="6" idx="0"/>
        </xdr:cNvCxnSpPr>
      </xdr:nvCxnSpPr>
      <xdr:spPr>
        <a:xfrm>
          <a:off x="1545122" y="2034650"/>
          <a:ext cx="1449459" cy="1435776"/>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244755</xdr:colOff>
      <xdr:row>8</xdr:row>
      <xdr:rowOff>171063</xdr:rowOff>
    </xdr:from>
    <xdr:to>
      <xdr:col>6</xdr:col>
      <xdr:colOff>203339</xdr:colOff>
      <xdr:row>15</xdr:row>
      <xdr:rowOff>99404</xdr:rowOff>
    </xdr:to>
    <xdr:cxnSp macro="">
      <xdr:nvCxnSpPr>
        <xdr:cNvPr id="15" name="Düz Ok Bağlayıcısı 14"/>
        <xdr:cNvCxnSpPr>
          <a:stCxn id="3" idx="2"/>
          <a:endCxn id="6" idx="0"/>
        </xdr:cNvCxnSpPr>
      </xdr:nvCxnSpPr>
      <xdr:spPr>
        <a:xfrm flipH="1">
          <a:off x="2994581" y="2034650"/>
          <a:ext cx="1333497" cy="1435776"/>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315568</xdr:colOff>
      <xdr:row>6</xdr:row>
      <xdr:rowOff>155934</xdr:rowOff>
    </xdr:from>
    <xdr:to>
      <xdr:col>5</xdr:col>
      <xdr:colOff>57978</xdr:colOff>
      <xdr:row>6</xdr:row>
      <xdr:rowOff>155934</xdr:rowOff>
    </xdr:to>
    <xdr:cxnSp macro="">
      <xdr:nvCxnSpPr>
        <xdr:cNvPr id="16" name="Düz Ok Bağlayıcısı 15"/>
        <xdr:cNvCxnSpPr>
          <a:stCxn id="2" idx="3"/>
          <a:endCxn id="3" idx="1"/>
        </xdr:cNvCxnSpPr>
      </xdr:nvCxnSpPr>
      <xdr:spPr>
        <a:xfrm>
          <a:off x="2377938" y="1588825"/>
          <a:ext cx="1117323" cy="0"/>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A8" sqref="A8"/>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1085</v>
      </c>
    </row>
    <row r="4" spans="1:256">
      <c r="A4" s="53" t="s">
        <v>775</v>
      </c>
      <c r="B4" s="37" t="s">
        <v>441</v>
      </c>
      <c r="C4" s="43" t="s">
        <v>1086</v>
      </c>
    </row>
    <row r="5" spans="1:256">
      <c r="A5" s="53" t="s">
        <v>776</v>
      </c>
      <c r="B5" s="37" t="s">
        <v>440</v>
      </c>
      <c r="C5" s="42" t="s">
        <v>1075</v>
      </c>
    </row>
    <row r="6" spans="1:256" ht="38.25">
      <c r="A6" s="53" t="s">
        <v>777</v>
      </c>
      <c r="B6" s="37" t="s">
        <v>772</v>
      </c>
      <c r="C6" s="118" t="s">
        <v>1087</v>
      </c>
    </row>
    <row r="7" spans="1:256" ht="25.5">
      <c r="A7" s="53" t="s">
        <v>778</v>
      </c>
      <c r="B7" s="37" t="s">
        <v>773</v>
      </c>
      <c r="C7" s="44" t="s">
        <v>1076</v>
      </c>
    </row>
    <row r="9" spans="1:256" s="52" customFormat="1" ht="28.5">
      <c r="A9" s="121" t="s">
        <v>106</v>
      </c>
      <c r="B9" s="122"/>
      <c r="C9" s="123"/>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27" t="s">
        <v>94</v>
      </c>
      <c r="B10" s="128"/>
      <c r="C10" s="129"/>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24" t="s">
        <v>42</v>
      </c>
      <c r="B12" s="125"/>
      <c r="C12" s="126"/>
    </row>
    <row r="13" spans="1:256" ht="15">
      <c r="A13" s="45">
        <v>2</v>
      </c>
      <c r="B13" s="46" t="s">
        <v>779</v>
      </c>
      <c r="C13" s="47"/>
      <c r="D13" s="48"/>
    </row>
    <row r="14" spans="1:256">
      <c r="A14" s="49">
        <f>IF(AND('21_K_IK'!B9&lt;&gt;"",'21_K_IK'!C9&lt;&gt;""),1,0)</f>
        <v>1</v>
      </c>
      <c r="B14" s="60" t="s">
        <v>791</v>
      </c>
      <c r="D14" s="48"/>
    </row>
    <row r="15" spans="1:256">
      <c r="A15" s="109">
        <f>IF(AND('22_K_EK'!B9&lt;&gt;"",'22_K_EK'!C9&lt;&gt;""),1,0)</f>
        <v>1</v>
      </c>
      <c r="B15" s="110" t="s">
        <v>1053</v>
      </c>
      <c r="C15" s="111"/>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IF('Süreç Modeli'!B3&lt;&gt;"",1,0)</f>
        <v>1</v>
      </c>
      <c r="B26" s="60" t="s">
        <v>112</v>
      </c>
    </row>
    <row r="27" spans="1:4" ht="15">
      <c r="A27" s="46">
        <v>5</v>
      </c>
      <c r="B27" s="61" t="s">
        <v>807</v>
      </c>
      <c r="C27" s="47"/>
    </row>
    <row r="28" spans="1:4">
      <c r="A28" s="50">
        <f>IF(AND('5_IO'!B10&lt;&gt;"",'5_IO'!C10&lt;&gt;"",'5_IO'!D10&lt;&gt;"",'5_IO'!E10&lt;&gt;"",'5_IO'!F10&lt;&gt;""""),1,0)</f>
        <v>1</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31"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19" location="'32_P_Gr'!A1" display="Sürecin girdilerini tanımla."/>
    <hyperlink ref="B15" location="'22_K_EK'!A1" display="Sürecin ekipman kaynaklarını gir."/>
    <hyperlink ref="B26" location="'Süreç Modeli'!A1" display="İletişim Akış Diyagramı"/>
  </hyperlinks>
  <pageMargins left="0.39370078740157483" right="0.39370078740157483" top="0.59055118110236227" bottom="0.19685039370078741" header="0.31496062992125984" footer="0.31496062992125984"/>
  <pageSetup paperSize="9" orientation="portrait" blackAndWhite="1"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view="pageBreakPreview" zoomScale="115" zoomScaleNormal="100" zoomScaleSheetLayoutView="115" workbookViewId="0">
      <selection activeCell="A4" sqref="A4"/>
    </sheetView>
  </sheetViews>
  <sheetFormatPr defaultRowHeight="12.75"/>
  <cols>
    <col min="1" max="1" width="5" style="12" customWidth="1"/>
    <col min="2" max="2" width="60.625" style="36" customWidth="1"/>
    <col min="3" max="3" width="20.625" style="12" customWidth="1"/>
    <col min="4" max="16384" width="9" style="2"/>
  </cols>
  <sheetData>
    <row r="1" spans="1:4">
      <c r="A1" s="1" t="s">
        <v>784</v>
      </c>
      <c r="B1" s="145" t="str">
        <f>IF('1_GO'!C3="","",'1_GO'!C3)</f>
        <v>Muhakemat Süreç Grubu</v>
      </c>
      <c r="C1" s="146"/>
      <c r="D1" s="35" t="s">
        <v>808</v>
      </c>
    </row>
    <row r="2" spans="1:4">
      <c r="A2" s="1" t="s">
        <v>786</v>
      </c>
      <c r="B2" s="147" t="str">
        <f>IF('1_GO'!C4="","",'1_GO'!C4)</f>
        <v>Evrak İşlemleri Ana Süreci</v>
      </c>
      <c r="C2" s="148"/>
    </row>
    <row r="3" spans="1:4">
      <c r="A3" s="1" t="s">
        <v>785</v>
      </c>
      <c r="B3" s="149" t="str">
        <f>IF('1_GO'!C5="","",'1_GO'!C5)</f>
        <v>Evrak Giriş Kaydının Yapılması Süreci</v>
      </c>
      <c r="C3" s="150"/>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c r="A9" s="12" t="s">
        <v>1092</v>
      </c>
      <c r="B9" s="114" t="s">
        <v>1092</v>
      </c>
      <c r="C9" s="12" t="s">
        <v>1092</v>
      </c>
    </row>
    <row r="10" spans="1:4">
      <c r="C10" s="115"/>
    </row>
  </sheetData>
  <sheetProtection selectLockedCells="1"/>
  <mergeCells count="3">
    <mergeCell ref="B1:C1"/>
    <mergeCell ref="B2:C2"/>
    <mergeCell ref="B3:C3"/>
  </mergeCells>
  <phoneticPr fontId="35" type="noConversion"/>
  <conditionalFormatting sqref="B1:C3">
    <cfRule type="containsBlanks" dxfId="14" priority="2">
      <formula>LEN(TRIM(B1))=0</formula>
    </cfRule>
  </conditionalFormatting>
  <conditionalFormatting sqref="A9:C65536">
    <cfRule type="containsBlanks" dxfId="13" priority="1">
      <formula>LEN(TRIM(A9))=0</formula>
    </cfRule>
  </conditionalFormatting>
  <hyperlinks>
    <hyperlink ref="D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15" zoomScaleNormal="100" zoomScaleSheetLayoutView="115" workbookViewId="0">
      <selection activeCell="A4" sqref="A4"/>
    </sheetView>
  </sheetViews>
  <sheetFormatPr defaultRowHeight="12.75"/>
  <cols>
    <col min="1" max="1" width="5" style="12" customWidth="1"/>
    <col min="2" max="2" width="77.5" style="12" customWidth="1"/>
    <col min="3" max="16384" width="9" style="2"/>
  </cols>
  <sheetData>
    <row r="1" spans="1:3">
      <c r="A1" s="1" t="s">
        <v>784</v>
      </c>
      <c r="B1" s="13" t="str">
        <f>IF('1_GO'!C3="","",'1_GO'!C3)</f>
        <v>Muhakemat Süreç Grubu</v>
      </c>
      <c r="C1" s="35" t="s">
        <v>808</v>
      </c>
    </row>
    <row r="2" spans="1:3">
      <c r="A2" s="1" t="s">
        <v>786</v>
      </c>
      <c r="B2" s="4" t="str">
        <f>IF('1_GO'!C4="","",'1_GO'!C4)</f>
        <v>Evrak İşlemleri Ana Süreci</v>
      </c>
    </row>
    <row r="3" spans="1:3">
      <c r="A3" s="1" t="s">
        <v>785</v>
      </c>
      <c r="B3" s="5" t="str">
        <f>IF('1_GO'!C5="","",'1_GO'!C5)</f>
        <v>Evrak Giriş Kaydının Yapılması Süreci</v>
      </c>
    </row>
    <row r="4" spans="1:3">
      <c r="A4" s="2"/>
      <c r="B4" s="2"/>
    </row>
    <row r="5" spans="1:3" ht="18">
      <c r="A5" s="6" t="s">
        <v>1038</v>
      </c>
      <c r="B5" s="8"/>
    </row>
    <row r="6" spans="1:3">
      <c r="A6" s="9"/>
      <c r="B6" s="11"/>
    </row>
    <row r="7" spans="1:3">
      <c r="A7" s="3"/>
      <c r="B7" s="2"/>
    </row>
    <row r="8" spans="1:3">
      <c r="A8" s="1" t="s">
        <v>782</v>
      </c>
      <c r="B8" s="1" t="s">
        <v>806</v>
      </c>
    </row>
    <row r="9" spans="1:3">
      <c r="A9" s="12" t="s">
        <v>1092</v>
      </c>
      <c r="B9" s="12" t="s">
        <v>1092</v>
      </c>
    </row>
  </sheetData>
  <sheetProtection selectLockedCells="1"/>
  <phoneticPr fontId="35" type="noConversion"/>
  <conditionalFormatting sqref="B1:B3">
    <cfRule type="containsBlanks" dxfId="12" priority="2">
      <formula>LEN(TRIM(B1))=0</formula>
    </cfRule>
  </conditionalFormatting>
  <conditionalFormatting sqref="A9:B65536">
    <cfRule type="containsBlanks" dxfId="11"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A4" sqref="A4"/>
    </sheetView>
  </sheetViews>
  <sheetFormatPr defaultRowHeight="12.75"/>
  <cols>
    <col min="1" max="1" width="5" style="12" customWidth="1"/>
    <col min="2" max="2" width="81.25" style="12" customWidth="1"/>
    <col min="3" max="16384" width="9" style="2"/>
  </cols>
  <sheetData>
    <row r="1" spans="1:3">
      <c r="A1" s="1" t="s">
        <v>784</v>
      </c>
      <c r="B1" s="13" t="str">
        <f>IF('1_GO'!C3="","",'1_GO'!C3)</f>
        <v>Muhakemat Süreç Grubu</v>
      </c>
      <c r="C1" s="35" t="s">
        <v>808</v>
      </c>
    </row>
    <row r="2" spans="1:3">
      <c r="A2" s="1" t="s">
        <v>786</v>
      </c>
      <c r="B2" s="4" t="str">
        <f>IF('1_GO'!C4="","",'1_GO'!C4)</f>
        <v>Evrak İşlemleri Ana Süreci</v>
      </c>
    </row>
    <row r="3" spans="1:3">
      <c r="A3" s="1" t="s">
        <v>785</v>
      </c>
      <c r="B3" s="5" t="str">
        <f>IF('1_GO'!C5="","",'1_GO'!C5)</f>
        <v>Evrak Giriş Kaydının Yapılması Süreci</v>
      </c>
    </row>
    <row r="4" spans="1:3">
      <c r="A4" s="2"/>
      <c r="B4" s="2"/>
    </row>
    <row r="5" spans="1:3" ht="18">
      <c r="A5" s="6" t="s">
        <v>1039</v>
      </c>
      <c r="B5" s="8"/>
    </row>
    <row r="6" spans="1:3">
      <c r="A6" s="9"/>
      <c r="B6" s="11"/>
    </row>
    <row r="7" spans="1:3">
      <c r="A7" s="3"/>
      <c r="B7" s="2"/>
    </row>
    <row r="8" spans="1:3">
      <c r="A8" s="1" t="s">
        <v>782</v>
      </c>
      <c r="B8" s="1" t="s">
        <v>805</v>
      </c>
    </row>
    <row r="9" spans="1:3">
      <c r="A9" s="12" t="s">
        <v>1092</v>
      </c>
      <c r="B9" s="12" t="s">
        <v>1092</v>
      </c>
    </row>
  </sheetData>
  <sheetProtection selectLockedCells="1"/>
  <phoneticPr fontId="35" type="noConversion"/>
  <conditionalFormatting sqref="B1:B3">
    <cfRule type="containsBlanks" dxfId="10" priority="2">
      <formula>LEN(TRIM(B1))=0</formula>
    </cfRule>
  </conditionalFormatting>
  <conditionalFormatting sqref="A9:B65536">
    <cfRule type="containsBlanks" dxfId="9"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188"/>
  <sheetViews>
    <sheetView view="pageBreakPreview" zoomScale="85" zoomScaleNormal="85" zoomScaleSheetLayoutView="85" workbookViewId="0">
      <pane xSplit="4" ySplit="8" topLeftCell="E27" activePane="bottomRight" state="frozen"/>
      <selection activeCell="F41" sqref="F41"/>
      <selection pane="topRight" activeCell="F41" sqref="F41"/>
      <selection pane="bottomLeft" activeCell="F41" sqref="F41"/>
      <selection pane="bottomRight" activeCell="A28" sqref="A28:C29"/>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62" t="str">
        <f>IF('1_GO'!C3="","",'1_GO'!C3)</f>
        <v>Muhakemat Süreç Grubu</v>
      </c>
      <c r="C1" s="162"/>
      <c r="D1" s="162"/>
      <c r="E1" s="35" t="s">
        <v>808</v>
      </c>
      <c r="F1" s="14"/>
      <c r="G1" s="14"/>
      <c r="H1" s="14"/>
      <c r="I1" s="14"/>
      <c r="J1" s="14"/>
      <c r="K1" s="14"/>
      <c r="L1" s="14"/>
      <c r="M1" s="14"/>
    </row>
    <row r="2" spans="1:13">
      <c r="A2" s="1" t="s">
        <v>786</v>
      </c>
      <c r="B2" s="163" t="str">
        <f>IF('1_GO'!C4="","",'1_GO'!C4)</f>
        <v>Evrak İşlemleri Ana Süreci</v>
      </c>
      <c r="C2" s="163"/>
      <c r="D2" s="163"/>
      <c r="E2" s="14"/>
      <c r="F2" s="14"/>
      <c r="G2" s="14"/>
      <c r="H2" s="14"/>
      <c r="I2" s="14"/>
      <c r="J2" s="14"/>
      <c r="K2" s="14"/>
      <c r="L2" s="14"/>
      <c r="M2" s="14"/>
    </row>
    <row r="3" spans="1:13">
      <c r="A3" s="1" t="s">
        <v>785</v>
      </c>
      <c r="B3" s="164" t="str">
        <f>IF('1_GO'!C5="","",'1_GO'!C5)</f>
        <v>Evrak Giriş Kaydının Yapılması Süreci</v>
      </c>
      <c r="C3" s="164"/>
      <c r="D3" s="164"/>
      <c r="E3" s="14"/>
      <c r="F3" s="14"/>
      <c r="G3" s="14"/>
      <c r="H3" s="14"/>
      <c r="I3" s="14"/>
      <c r="J3" s="14"/>
      <c r="K3" s="14"/>
      <c r="L3" s="14"/>
      <c r="M3" s="14"/>
    </row>
    <row r="4" spans="1:13">
      <c r="A4" s="2"/>
      <c r="B4" s="2"/>
      <c r="C4" s="2"/>
      <c r="D4" s="14"/>
      <c r="E4" s="14"/>
      <c r="F4" s="14"/>
      <c r="G4" s="14"/>
      <c r="H4" s="14"/>
      <c r="I4" s="14"/>
      <c r="J4" s="14"/>
      <c r="K4" s="14"/>
      <c r="L4" s="14"/>
      <c r="M4" s="14"/>
    </row>
    <row r="5" spans="1:13" ht="18">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782</v>
      </c>
      <c r="B8" s="32" t="s">
        <v>809</v>
      </c>
      <c r="C8" s="32" t="s">
        <v>810</v>
      </c>
      <c r="D8" s="32" t="s">
        <v>811</v>
      </c>
      <c r="E8" s="32" t="s">
        <v>1055</v>
      </c>
      <c r="F8" s="32" t="s">
        <v>812</v>
      </c>
      <c r="G8" s="32" t="s">
        <v>813</v>
      </c>
      <c r="H8" s="33" t="s">
        <v>814</v>
      </c>
      <c r="I8" s="33" t="s">
        <v>815</v>
      </c>
      <c r="J8" s="33" t="s">
        <v>816</v>
      </c>
      <c r="K8" s="31" t="s">
        <v>817</v>
      </c>
      <c r="L8" s="31" t="s">
        <v>818</v>
      </c>
      <c r="M8" s="34" t="s">
        <v>819</v>
      </c>
    </row>
    <row r="9" spans="1:13" ht="39.75" customHeight="1">
      <c r="A9" s="30">
        <v>1</v>
      </c>
      <c r="B9" s="30" t="s">
        <v>1088</v>
      </c>
      <c r="C9" s="30" t="s">
        <v>1093</v>
      </c>
      <c r="D9" s="30" t="s">
        <v>1083</v>
      </c>
      <c r="E9" s="30" t="s">
        <v>1069</v>
      </c>
      <c r="F9" s="30" t="s">
        <v>1092</v>
      </c>
      <c r="G9" s="30" t="s">
        <v>1092</v>
      </c>
      <c r="H9" s="30" t="s">
        <v>1092</v>
      </c>
      <c r="I9" s="106" t="s">
        <v>1092</v>
      </c>
      <c r="J9" s="30" t="s">
        <v>1092</v>
      </c>
      <c r="K9" s="30">
        <v>1</v>
      </c>
      <c r="L9" s="30" t="s">
        <v>1092</v>
      </c>
      <c r="M9" s="108" t="s">
        <v>820</v>
      </c>
    </row>
    <row r="10" spans="1:13" ht="51">
      <c r="A10" s="30">
        <v>2</v>
      </c>
      <c r="B10" s="30" t="s">
        <v>1094</v>
      </c>
      <c r="C10" s="30" t="s">
        <v>1078</v>
      </c>
      <c r="D10" s="30" t="s">
        <v>1083</v>
      </c>
      <c r="E10" s="30" t="s">
        <v>1069</v>
      </c>
      <c r="F10" s="30" t="s">
        <v>1092</v>
      </c>
      <c r="G10" s="30" t="s">
        <v>1092</v>
      </c>
      <c r="H10" s="30" t="s">
        <v>1092</v>
      </c>
      <c r="I10" s="30" t="s">
        <v>1092</v>
      </c>
      <c r="J10" s="30" t="s">
        <v>1100</v>
      </c>
      <c r="K10" s="30">
        <v>2</v>
      </c>
      <c r="L10" s="30" t="s">
        <v>1092</v>
      </c>
      <c r="M10" s="108" t="s">
        <v>820</v>
      </c>
    </row>
    <row r="11" spans="1:13" ht="38.25">
      <c r="A11" s="30">
        <v>3</v>
      </c>
      <c r="B11" s="30" t="s">
        <v>1095</v>
      </c>
      <c r="C11" s="30" t="s">
        <v>1079</v>
      </c>
      <c r="D11" s="30" t="s">
        <v>1083</v>
      </c>
      <c r="E11" s="30" t="s">
        <v>1069</v>
      </c>
      <c r="F11" s="30" t="s">
        <v>1092</v>
      </c>
      <c r="G11" s="30" t="s">
        <v>1092</v>
      </c>
      <c r="H11" s="30" t="s">
        <v>1092</v>
      </c>
      <c r="I11" s="30" t="s">
        <v>1092</v>
      </c>
      <c r="J11" s="30" t="s">
        <v>1092</v>
      </c>
      <c r="K11" s="30">
        <v>2</v>
      </c>
      <c r="L11" s="30" t="s">
        <v>1092</v>
      </c>
      <c r="M11" s="108" t="s">
        <v>820</v>
      </c>
    </row>
    <row r="12" spans="1:13" ht="25.5">
      <c r="A12" s="30">
        <v>4</v>
      </c>
      <c r="B12" s="30" t="s">
        <v>1096</v>
      </c>
      <c r="C12" s="30" t="s">
        <v>1080</v>
      </c>
      <c r="D12" s="30" t="s">
        <v>1083</v>
      </c>
      <c r="E12" s="30" t="s">
        <v>1069</v>
      </c>
      <c r="F12" s="30" t="s">
        <v>1067</v>
      </c>
      <c r="G12" s="30" t="s">
        <v>1092</v>
      </c>
      <c r="H12" s="30" t="s">
        <v>1092</v>
      </c>
      <c r="I12" s="30" t="s">
        <v>1092</v>
      </c>
      <c r="J12" s="30" t="s">
        <v>1092</v>
      </c>
      <c r="K12" s="30">
        <v>1</v>
      </c>
      <c r="L12" s="30" t="s">
        <v>1092</v>
      </c>
      <c r="M12" s="108" t="s">
        <v>820</v>
      </c>
    </row>
    <row r="13" spans="1:13" ht="51">
      <c r="A13" s="30">
        <v>5</v>
      </c>
      <c r="B13" s="30" t="s">
        <v>1097</v>
      </c>
      <c r="C13" s="30" t="s">
        <v>1099</v>
      </c>
      <c r="D13" s="30" t="s">
        <v>1083</v>
      </c>
      <c r="E13" s="30" t="s">
        <v>1069</v>
      </c>
      <c r="F13" s="30" t="s">
        <v>1067</v>
      </c>
      <c r="G13" s="30" t="s">
        <v>1092</v>
      </c>
      <c r="H13" s="30" t="s">
        <v>1092</v>
      </c>
      <c r="I13" s="30" t="s">
        <v>1092</v>
      </c>
      <c r="J13" s="30" t="s">
        <v>1100</v>
      </c>
      <c r="K13" s="30">
        <v>1</v>
      </c>
      <c r="L13" s="30" t="s">
        <v>1092</v>
      </c>
      <c r="M13" s="108" t="s">
        <v>820</v>
      </c>
    </row>
    <row r="14" spans="1:13" ht="38.25">
      <c r="A14" s="30">
        <v>6</v>
      </c>
      <c r="B14" s="30" t="s">
        <v>1098</v>
      </c>
      <c r="C14" s="30" t="s">
        <v>1081</v>
      </c>
      <c r="D14" s="30" t="s">
        <v>1083</v>
      </c>
      <c r="E14" s="30" t="s">
        <v>1069</v>
      </c>
      <c r="F14" s="30" t="s">
        <v>1092</v>
      </c>
      <c r="G14" s="30" t="s">
        <v>1092</v>
      </c>
      <c r="H14" s="30" t="s">
        <v>1092</v>
      </c>
      <c r="I14" s="30" t="s">
        <v>1092</v>
      </c>
      <c r="J14" s="30" t="s">
        <v>1100</v>
      </c>
      <c r="K14" s="30">
        <v>1</v>
      </c>
      <c r="L14" s="30" t="s">
        <v>1092</v>
      </c>
      <c r="M14" s="108" t="s">
        <v>820</v>
      </c>
    </row>
    <row r="15" spans="1:13" ht="15" customHeight="1">
      <c r="A15" s="30"/>
      <c r="M15" s="108" t="s">
        <v>820</v>
      </c>
    </row>
    <row r="16" spans="1:13">
      <c r="A16" s="30"/>
      <c r="M16" s="108" t="s">
        <v>820</v>
      </c>
    </row>
    <row r="17" spans="1:13">
      <c r="A17" s="30"/>
      <c r="M17" s="108" t="s">
        <v>820</v>
      </c>
    </row>
    <row r="18" spans="1:13">
      <c r="A18" s="30"/>
      <c r="M18" s="108" t="s">
        <v>820</v>
      </c>
    </row>
    <row r="19" spans="1:13">
      <c r="A19" s="30"/>
      <c r="M19" s="108" t="s">
        <v>820</v>
      </c>
    </row>
    <row r="20" spans="1:13">
      <c r="A20" s="30"/>
      <c r="M20" s="108" t="s">
        <v>820</v>
      </c>
    </row>
    <row r="21" spans="1:13">
      <c r="A21" s="30"/>
      <c r="M21" s="108" t="s">
        <v>820</v>
      </c>
    </row>
    <row r="22" spans="1:13">
      <c r="A22" s="30"/>
      <c r="M22" s="108" t="s">
        <v>820</v>
      </c>
    </row>
    <row r="23" spans="1:13">
      <c r="A23" s="30"/>
      <c r="M23" s="108" t="s">
        <v>820</v>
      </c>
    </row>
    <row r="24" spans="1:13">
      <c r="A24" s="30"/>
      <c r="M24" s="108" t="s">
        <v>820</v>
      </c>
    </row>
    <row r="25" spans="1:13">
      <c r="A25" s="30"/>
      <c r="M25" s="108" t="s">
        <v>820</v>
      </c>
    </row>
    <row r="26" spans="1:13" ht="15" thickBot="1">
      <c r="A26" s="30"/>
      <c r="M26" s="108" t="s">
        <v>820</v>
      </c>
    </row>
    <row r="27" spans="1:13" ht="15.75" thickBot="1">
      <c r="A27" s="151" t="s">
        <v>1054</v>
      </c>
      <c r="B27" s="152"/>
      <c r="C27" s="153"/>
      <c r="D27" s="113"/>
      <c r="E27" s="151" t="s">
        <v>812</v>
      </c>
      <c r="F27" s="152"/>
      <c r="G27" s="152"/>
      <c r="H27" s="152"/>
      <c r="I27" s="153"/>
      <c r="J27" s="113"/>
      <c r="K27" s="113"/>
      <c r="L27" s="160"/>
      <c r="M27" s="113"/>
    </row>
    <row r="28" spans="1:13" ht="17.25" customHeight="1">
      <c r="A28" s="154" t="s">
        <v>1107</v>
      </c>
      <c r="B28" s="155"/>
      <c r="C28" s="156"/>
      <c r="D28" s="113"/>
      <c r="E28" s="154" t="s">
        <v>1103</v>
      </c>
      <c r="F28" s="155"/>
      <c r="G28" s="155"/>
      <c r="H28" s="155"/>
      <c r="I28" s="156"/>
      <c r="J28" s="113"/>
      <c r="K28" s="113"/>
      <c r="L28" s="161"/>
      <c r="M28" s="113"/>
    </row>
    <row r="29" spans="1:13" ht="15" thickBot="1">
      <c r="A29" s="157"/>
      <c r="B29" s="158"/>
      <c r="C29" s="159"/>
      <c r="D29" s="113"/>
      <c r="E29" s="157"/>
      <c r="F29" s="158"/>
      <c r="G29" s="158"/>
      <c r="H29" s="158"/>
      <c r="I29" s="159"/>
      <c r="J29" s="113"/>
      <c r="K29" s="113"/>
      <c r="L29" s="161"/>
      <c r="M29" s="113"/>
    </row>
    <row r="30" spans="1:13">
      <c r="A30" s="14"/>
      <c r="B30" s="14"/>
      <c r="C30" s="14"/>
      <c r="D30" s="14"/>
      <c r="E30" s="14"/>
      <c r="F30" s="14"/>
      <c r="G30" s="14"/>
      <c r="H30" s="14"/>
      <c r="I30" s="14"/>
      <c r="J30" s="14"/>
      <c r="K30" s="14"/>
      <c r="L30" s="14"/>
      <c r="M30" s="14"/>
    </row>
    <row r="31" spans="1:13">
      <c r="A31" s="14"/>
      <c r="B31" s="14"/>
      <c r="C31" s="14"/>
      <c r="D31" s="14"/>
      <c r="E31" s="14"/>
      <c r="F31" s="14"/>
      <c r="G31" s="14"/>
      <c r="H31" s="14"/>
      <c r="I31" s="14"/>
      <c r="J31" s="14"/>
      <c r="K31" s="14"/>
      <c r="L31" s="14"/>
      <c r="M31" s="14"/>
    </row>
    <row r="32" spans="1:13">
      <c r="A32" s="14"/>
      <c r="B32" s="14"/>
      <c r="C32" s="14"/>
      <c r="D32" s="14"/>
      <c r="E32" s="14"/>
      <c r="F32" s="14"/>
      <c r="G32" s="14"/>
      <c r="H32" s="14"/>
      <c r="I32" s="14"/>
      <c r="J32" s="14"/>
      <c r="K32" s="14"/>
      <c r="L32" s="14"/>
      <c r="M32" s="14"/>
    </row>
    <row r="33" spans="1:13">
      <c r="A33" s="14"/>
      <c r="B33" s="14"/>
      <c r="C33" s="14"/>
      <c r="D33" s="14"/>
      <c r="E33" s="14"/>
      <c r="F33" s="14"/>
      <c r="G33" s="14"/>
      <c r="H33" s="14"/>
      <c r="I33" s="14"/>
      <c r="J33" s="14"/>
      <c r="K33" s="14"/>
      <c r="L33" s="14"/>
      <c r="M33" s="14"/>
    </row>
    <row r="34" spans="1:13">
      <c r="A34" s="14"/>
      <c r="B34" s="14"/>
      <c r="C34" s="14"/>
      <c r="D34" s="14"/>
      <c r="E34" s="14"/>
      <c r="F34" s="14"/>
      <c r="G34" s="14"/>
      <c r="H34" s="14"/>
      <c r="I34" s="14"/>
      <c r="J34" s="14"/>
      <c r="K34" s="14"/>
      <c r="L34" s="14"/>
      <c r="M34" s="14"/>
    </row>
    <row r="35" spans="1:13">
      <c r="A35" s="14"/>
      <c r="B35" s="14"/>
      <c r="C35" s="14"/>
      <c r="D35" s="14"/>
      <c r="E35" s="14"/>
      <c r="F35" s="14"/>
      <c r="G35" s="14"/>
      <c r="H35" s="14"/>
      <c r="I35" s="14"/>
      <c r="J35" s="14"/>
      <c r="K35" s="14"/>
      <c r="L35" s="14"/>
      <c r="M35" s="14"/>
    </row>
    <row r="36" spans="1:13">
      <c r="A36" s="14"/>
      <c r="B36" s="14"/>
      <c r="C36" s="14"/>
      <c r="D36" s="14"/>
      <c r="E36" s="14"/>
      <c r="F36" s="14"/>
      <c r="G36" s="14"/>
      <c r="H36" s="14"/>
      <c r="I36" s="14"/>
      <c r="J36" s="14"/>
      <c r="K36" s="14"/>
      <c r="L36" s="14"/>
      <c r="M36" s="14"/>
    </row>
    <row r="37" spans="1:13">
      <c r="A37" s="14"/>
      <c r="B37" s="14"/>
      <c r="C37" s="14"/>
      <c r="D37" s="14"/>
      <c r="E37" s="14"/>
      <c r="F37" s="14"/>
      <c r="G37" s="14"/>
      <c r="H37" s="14"/>
      <c r="I37" s="14"/>
      <c r="J37" s="14"/>
      <c r="K37" s="14"/>
      <c r="L37" s="14"/>
      <c r="M37" s="14"/>
    </row>
    <row r="38" spans="1:13">
      <c r="A38" s="14"/>
      <c r="B38" s="14"/>
      <c r="C38" s="14"/>
      <c r="D38" s="14"/>
      <c r="E38" s="14"/>
      <c r="F38" s="14"/>
      <c r="G38" s="14"/>
      <c r="H38" s="14"/>
      <c r="I38" s="14"/>
      <c r="J38" s="14"/>
      <c r="K38" s="14"/>
      <c r="L38" s="14"/>
      <c r="M38" s="14"/>
    </row>
    <row r="39" spans="1:13">
      <c r="A39" s="14"/>
      <c r="B39" s="14"/>
      <c r="C39" s="14"/>
      <c r="D39" s="14"/>
      <c r="E39" s="14"/>
      <c r="F39" s="14"/>
      <c r="G39" s="14"/>
      <c r="H39" s="14"/>
      <c r="I39" s="14"/>
      <c r="J39" s="14"/>
      <c r="K39" s="14"/>
      <c r="L39" s="14"/>
      <c r="M39" s="14"/>
    </row>
    <row r="40" spans="1:13">
      <c r="A40" s="14"/>
      <c r="B40" s="14"/>
      <c r="C40" s="14"/>
      <c r="D40" s="14"/>
      <c r="E40" s="14"/>
      <c r="F40" s="14"/>
      <c r="G40" s="14"/>
      <c r="H40" s="14"/>
      <c r="I40" s="14"/>
      <c r="J40" s="14"/>
      <c r="K40" s="14"/>
      <c r="L40" s="14"/>
      <c r="M40" s="14"/>
    </row>
    <row r="41" spans="1:13">
      <c r="A41" s="14"/>
      <c r="B41" s="14"/>
      <c r="C41" s="14"/>
      <c r="D41" s="14"/>
      <c r="E41" s="14"/>
      <c r="F41" s="14"/>
      <c r="G41" s="14"/>
      <c r="H41" s="14"/>
      <c r="I41" s="14"/>
      <c r="J41" s="14"/>
      <c r="K41" s="14"/>
      <c r="L41" s="14"/>
      <c r="M41" s="14"/>
    </row>
    <row r="42" spans="1:13">
      <c r="A42" s="14"/>
      <c r="B42" s="14"/>
      <c r="C42" s="14"/>
      <c r="D42" s="14"/>
      <c r="E42" s="14"/>
      <c r="F42" s="14"/>
      <c r="G42" s="14"/>
      <c r="H42" s="14"/>
      <c r="I42" s="14"/>
      <c r="J42" s="14"/>
      <c r="K42" s="14"/>
      <c r="L42" s="14"/>
      <c r="M42" s="14"/>
    </row>
    <row r="43" spans="1:13">
      <c r="A43" s="14"/>
      <c r="B43" s="14"/>
      <c r="C43" s="14"/>
      <c r="D43" s="14"/>
      <c r="E43" s="14"/>
      <c r="F43" s="14"/>
      <c r="G43" s="14"/>
      <c r="H43" s="14"/>
      <c r="I43" s="14"/>
      <c r="J43" s="14"/>
      <c r="K43" s="14"/>
      <c r="L43" s="14"/>
      <c r="M43" s="14"/>
    </row>
    <row r="44" spans="1:13">
      <c r="A44" s="14"/>
      <c r="B44" s="14"/>
      <c r="C44" s="14"/>
      <c r="D44" s="14"/>
      <c r="E44" s="14"/>
      <c r="F44" s="14"/>
      <c r="G44" s="14"/>
      <c r="H44" s="14"/>
      <c r="I44" s="14"/>
      <c r="J44" s="14"/>
      <c r="K44" s="14"/>
      <c r="L44" s="14"/>
      <c r="M44" s="14"/>
    </row>
    <row r="45" spans="1:13">
      <c r="A45" s="14"/>
      <c r="B45" s="14"/>
      <c r="C45" s="14"/>
      <c r="D45" s="14"/>
      <c r="E45" s="14"/>
      <c r="F45" s="14"/>
      <c r="G45" s="14"/>
      <c r="H45" s="14"/>
      <c r="I45" s="14"/>
      <c r="J45" s="14"/>
      <c r="K45" s="14"/>
      <c r="L45" s="14"/>
      <c r="M45" s="14"/>
    </row>
    <row r="46" spans="1:13">
      <c r="A46" s="14"/>
      <c r="B46" s="14"/>
      <c r="C46" s="14"/>
      <c r="D46" s="14"/>
      <c r="E46" s="14"/>
      <c r="F46" s="14"/>
      <c r="G46" s="14"/>
      <c r="H46" s="14"/>
      <c r="I46" s="14"/>
      <c r="J46" s="14"/>
      <c r="K46" s="14"/>
      <c r="L46" s="14"/>
      <c r="M46" s="14"/>
    </row>
    <row r="47" spans="1:13">
      <c r="A47" s="14"/>
      <c r="B47" s="14"/>
      <c r="C47" s="14"/>
      <c r="D47" s="14"/>
      <c r="E47" s="14"/>
      <c r="F47" s="14"/>
      <c r="G47" s="14"/>
      <c r="H47" s="14"/>
      <c r="I47" s="14"/>
      <c r="J47" s="14"/>
      <c r="K47" s="14"/>
      <c r="L47" s="14"/>
      <c r="M47" s="14"/>
    </row>
    <row r="48" spans="1:13">
      <c r="A48" s="14"/>
      <c r="B48" s="14"/>
      <c r="C48" s="14"/>
      <c r="D48" s="14"/>
      <c r="E48" s="14"/>
      <c r="F48" s="14"/>
      <c r="G48" s="14"/>
      <c r="H48" s="14"/>
      <c r="I48" s="14"/>
      <c r="J48" s="14"/>
      <c r="K48" s="14"/>
      <c r="L48" s="14"/>
      <c r="M48" s="14"/>
    </row>
    <row r="49" spans="1:13">
      <c r="A49" s="14"/>
      <c r="B49" s="14"/>
      <c r="C49" s="14"/>
      <c r="D49" s="14"/>
      <c r="E49" s="14"/>
      <c r="F49" s="14"/>
      <c r="G49" s="14"/>
      <c r="H49" s="14"/>
      <c r="I49" s="14"/>
      <c r="J49" s="14"/>
      <c r="K49" s="14"/>
      <c r="L49" s="14"/>
      <c r="M49" s="14"/>
    </row>
    <row r="50" spans="1:13">
      <c r="A50" s="14"/>
      <c r="B50" s="14"/>
      <c r="C50" s="14"/>
      <c r="D50" s="14"/>
      <c r="E50" s="14"/>
      <c r="F50" s="14"/>
      <c r="G50" s="14"/>
      <c r="H50" s="14"/>
      <c r="I50" s="14"/>
      <c r="J50" s="14"/>
      <c r="K50" s="14"/>
      <c r="L50" s="14"/>
      <c r="M50" s="14"/>
    </row>
    <row r="51" spans="1:13">
      <c r="A51" s="14"/>
      <c r="B51" s="14"/>
      <c r="C51" s="14"/>
      <c r="D51" s="14"/>
      <c r="E51" s="14"/>
      <c r="F51" s="14"/>
      <c r="G51" s="14"/>
      <c r="H51" s="14"/>
      <c r="I51" s="14"/>
      <c r="J51" s="14"/>
      <c r="K51" s="14"/>
      <c r="L51" s="14"/>
      <c r="M51" s="14"/>
    </row>
    <row r="52" spans="1:13">
      <c r="A52" s="14"/>
      <c r="B52" s="14"/>
      <c r="C52" s="14"/>
      <c r="D52" s="14"/>
      <c r="E52" s="14"/>
      <c r="F52" s="14"/>
      <c r="G52" s="14"/>
      <c r="H52" s="14"/>
      <c r="I52" s="14"/>
      <c r="J52" s="14"/>
      <c r="K52" s="14"/>
      <c r="L52" s="14"/>
      <c r="M52" s="14"/>
    </row>
    <row r="53" spans="1:13">
      <c r="A53" s="14"/>
      <c r="B53" s="14"/>
      <c r="C53" s="14"/>
      <c r="D53" s="14"/>
      <c r="E53" s="14"/>
      <c r="F53" s="14"/>
      <c r="G53" s="14"/>
      <c r="H53" s="14"/>
      <c r="I53" s="14"/>
      <c r="J53" s="14"/>
      <c r="K53" s="14"/>
      <c r="L53" s="14"/>
      <c r="M53" s="14"/>
    </row>
    <row r="54" spans="1:13">
      <c r="A54" s="14"/>
      <c r="B54" s="14"/>
      <c r="C54" s="14"/>
      <c r="D54" s="14"/>
      <c r="E54" s="14"/>
      <c r="F54" s="14"/>
      <c r="G54" s="14"/>
      <c r="H54" s="14"/>
      <c r="I54" s="14"/>
      <c r="J54" s="14"/>
      <c r="K54" s="14"/>
      <c r="L54" s="14"/>
      <c r="M54" s="14"/>
    </row>
    <row r="55" spans="1:13">
      <c r="A55" s="14"/>
      <c r="B55" s="14"/>
      <c r="C55" s="14"/>
      <c r="D55" s="14"/>
      <c r="E55" s="14"/>
      <c r="F55" s="14"/>
      <c r="G55" s="14"/>
      <c r="H55" s="14"/>
      <c r="I55" s="14"/>
      <c r="J55" s="14"/>
      <c r="K55" s="14"/>
      <c r="L55" s="14"/>
      <c r="M55" s="14"/>
    </row>
    <row r="56" spans="1:13">
      <c r="A56" s="14"/>
      <c r="B56" s="14"/>
      <c r="C56" s="14"/>
      <c r="D56" s="14"/>
      <c r="E56" s="14"/>
      <c r="F56" s="14"/>
      <c r="G56" s="14"/>
      <c r="H56" s="14"/>
      <c r="I56" s="14"/>
      <c r="J56" s="14"/>
      <c r="K56" s="14"/>
      <c r="L56" s="14"/>
      <c r="M56" s="14"/>
    </row>
    <row r="57" spans="1:13">
      <c r="A57" s="14"/>
      <c r="B57" s="14"/>
      <c r="C57" s="14"/>
      <c r="D57" s="14"/>
      <c r="E57" s="14"/>
      <c r="F57" s="14"/>
      <c r="G57" s="14"/>
      <c r="H57" s="14"/>
      <c r="I57" s="14"/>
      <c r="J57" s="14"/>
      <c r="K57" s="14"/>
      <c r="L57" s="14"/>
      <c r="M57" s="14"/>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sheetData>
  <sheetProtection selectLockedCells="1"/>
  <autoFilter ref="A8:M8"/>
  <mergeCells count="8">
    <mergeCell ref="E27:I27"/>
    <mergeCell ref="E28:I29"/>
    <mergeCell ref="L27:L29"/>
    <mergeCell ref="B1:D1"/>
    <mergeCell ref="B2:D2"/>
    <mergeCell ref="B3:D3"/>
    <mergeCell ref="A27:C27"/>
    <mergeCell ref="A28:C29"/>
  </mergeCells>
  <phoneticPr fontId="35" type="noConversion"/>
  <conditionalFormatting sqref="B1:B3">
    <cfRule type="containsBlanks" dxfId="8" priority="4">
      <formula>LEN(TRIM(B1))=0</formula>
    </cfRule>
  </conditionalFormatting>
  <conditionalFormatting sqref="A4189:M65396 A9:M26">
    <cfRule type="containsBlanks" dxfId="7" priority="3">
      <formula>LEN(TRIM(A9))=0</formula>
    </cfRule>
  </conditionalFormatting>
  <dataValidations count="2">
    <dataValidation type="list" allowBlank="1" showInputMessage="1" showErrorMessage="1" sqref="M9:M65396">
      <formula1>"Evet,Hayır"</formula1>
    </dataValidation>
    <dataValidation type="list" allowBlank="1" showInputMessage="1" showErrorMessage="1" sqref="D9:D65396">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19685039370078741" right="0.19685039370078741" top="0.39370078740157483" bottom="0.19685039370078741" header="0.31496062992125984" footer="0.31496062992125984"/>
  <pageSetup paperSize="9" scale="70" orientation="landscape" blackAndWhite="1"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
  <sheetViews>
    <sheetView view="pageBreakPreview" zoomScaleNormal="100" zoomScaleSheetLayoutView="100" workbookViewId="0">
      <pane ySplit="8" topLeftCell="A9" activePane="bottomLeft" state="frozen"/>
      <selection activeCell="F41" sqref="F41"/>
      <selection pane="bottomLeft" activeCell="B10" sqref="B10"/>
    </sheetView>
  </sheetViews>
  <sheetFormatPr defaultRowHeight="14.25"/>
  <cols>
    <col min="1" max="1" width="5" style="29" customWidth="1"/>
    <col min="2" max="2" width="9" style="30" bestFit="1" customWidth="1"/>
    <col min="3" max="3" width="27.25" style="30" bestFit="1" customWidth="1"/>
    <col min="4" max="4" width="10.875" style="30" bestFit="1" customWidth="1"/>
    <col min="5" max="5" width="11.25" style="30" bestFit="1" customWidth="1"/>
    <col min="6" max="6" width="17.375" style="30" bestFit="1" customWidth="1"/>
    <col min="7" max="16384" width="9" style="14"/>
  </cols>
  <sheetData>
    <row r="1" spans="1:6">
      <c r="A1" s="1" t="s">
        <v>784</v>
      </c>
      <c r="B1" s="162" t="str">
        <f>IF('1_GO'!C3="","",'1_GO'!C3)</f>
        <v>Muhakemat Süreç Grubu</v>
      </c>
      <c r="C1" s="162"/>
      <c r="D1" s="162"/>
      <c r="E1" s="35" t="s">
        <v>808</v>
      </c>
      <c r="F1" s="14"/>
    </row>
    <row r="2" spans="1:6">
      <c r="A2" s="1" t="s">
        <v>786</v>
      </c>
      <c r="B2" s="163" t="str">
        <f>IF('1_GO'!C4="","",'1_GO'!C4)</f>
        <v>Evrak İşlemleri Ana Süreci</v>
      </c>
      <c r="C2" s="163"/>
      <c r="D2" s="163"/>
      <c r="E2" s="14"/>
      <c r="F2" s="14"/>
    </row>
    <row r="3" spans="1:6">
      <c r="A3" s="1" t="s">
        <v>785</v>
      </c>
      <c r="B3" s="164" t="str">
        <f>IF('1_GO'!C5="","",'1_GO'!C5)</f>
        <v>Evrak Giriş Kaydının Yapılması Süreci</v>
      </c>
      <c r="C3" s="164"/>
      <c r="D3" s="164"/>
      <c r="E3" s="14"/>
      <c r="F3" s="14"/>
    </row>
    <row r="4" spans="1:6">
      <c r="A4" s="2"/>
      <c r="B4" s="2"/>
      <c r="C4" s="2"/>
      <c r="D4" s="14"/>
      <c r="E4" s="14"/>
      <c r="F4" s="14"/>
    </row>
    <row r="5" spans="1:6" ht="18">
      <c r="A5" s="6" t="s">
        <v>109</v>
      </c>
      <c r="B5" s="7"/>
      <c r="C5" s="7"/>
      <c r="D5" s="16"/>
      <c r="E5" s="165" t="s">
        <v>113</v>
      </c>
      <c r="F5" s="14"/>
    </row>
    <row r="6" spans="1:6">
      <c r="A6" s="9"/>
      <c r="B6" s="10"/>
      <c r="C6" s="10"/>
      <c r="D6" s="17"/>
      <c r="E6" s="166"/>
      <c r="F6" s="14"/>
    </row>
    <row r="7" spans="1:6">
      <c r="A7" s="14"/>
      <c r="B7" s="14"/>
      <c r="C7" s="14"/>
      <c r="D7" s="14"/>
      <c r="E7" s="14"/>
      <c r="F7" s="14"/>
    </row>
    <row r="8" spans="1:6" ht="25.5">
      <c r="A8" s="1" t="s">
        <v>782</v>
      </c>
      <c r="B8" s="15" t="s">
        <v>1042</v>
      </c>
      <c r="C8" s="15" t="s">
        <v>1043</v>
      </c>
      <c r="D8" s="15" t="s">
        <v>108</v>
      </c>
      <c r="E8" s="15" t="s">
        <v>107</v>
      </c>
      <c r="F8" s="15" t="s">
        <v>110</v>
      </c>
    </row>
    <row r="9" spans="1:6" ht="25.5">
      <c r="A9" s="29">
        <v>1</v>
      </c>
      <c r="B9" s="30" t="s">
        <v>1067</v>
      </c>
      <c r="C9" s="30" t="s">
        <v>1067</v>
      </c>
      <c r="D9" s="30" t="s">
        <v>1064</v>
      </c>
      <c r="E9" s="30" t="s">
        <v>1065</v>
      </c>
      <c r="F9" s="30" t="s">
        <v>1073</v>
      </c>
    </row>
    <row r="10" spans="1:6" ht="25.5">
      <c r="A10" s="29">
        <v>2</v>
      </c>
      <c r="B10" s="30" t="s">
        <v>1062</v>
      </c>
      <c r="C10" s="30" t="s">
        <v>1063</v>
      </c>
      <c r="D10" s="30" t="s">
        <v>1064</v>
      </c>
      <c r="E10" s="30" t="s">
        <v>1065</v>
      </c>
      <c r="F10" s="30" t="s">
        <v>1066</v>
      </c>
    </row>
    <row r="11" spans="1:6" ht="38.25">
      <c r="A11" s="29">
        <v>3</v>
      </c>
      <c r="B11" s="30" t="s">
        <v>1077</v>
      </c>
      <c r="C11" s="30" t="s">
        <v>1069</v>
      </c>
      <c r="D11" s="30" t="s">
        <v>1064</v>
      </c>
      <c r="E11" s="30" t="s">
        <v>1065</v>
      </c>
      <c r="F11" s="30" t="s">
        <v>1066</v>
      </c>
    </row>
  </sheetData>
  <sheetProtection formatCells="0" selectLockedCells="1"/>
  <mergeCells count="4">
    <mergeCell ref="B1:D1"/>
    <mergeCell ref="B2:D2"/>
    <mergeCell ref="B3:D3"/>
    <mergeCell ref="E5:E6"/>
  </mergeCells>
  <phoneticPr fontId="35" type="noConversion"/>
  <conditionalFormatting sqref="B1:B3">
    <cfRule type="containsBlanks" dxfId="6" priority="2">
      <formula>LEN(TRIM(B1))=0</formula>
    </cfRule>
  </conditionalFormatting>
  <conditionalFormatting sqref="A9:F65536">
    <cfRule type="containsBlanks" dxfId="5"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sqref="A1:H1"/>
    </sheetView>
  </sheetViews>
  <sheetFormatPr defaultRowHeight="14.25"/>
  <sheetData>
    <row r="1" spans="1:11" ht="23.25">
      <c r="A1" s="167" t="s">
        <v>1084</v>
      </c>
      <c r="B1" s="167"/>
      <c r="C1" s="167"/>
      <c r="D1" s="167"/>
      <c r="E1" s="167"/>
      <c r="F1" s="167"/>
      <c r="G1" s="167"/>
      <c r="H1" s="167"/>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0866141732283472" right="0.70866141732283472" top="0.59055118110236227" bottom="0.19685039370078741" header="0.31496062992125984" footer="0.31496062992125984"/>
  <pageSetup paperSize="9" orientation="portrait" blackAndWhite="1"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zoomScaleNormal="100" workbookViewId="0">
      <pane ySplit="9" topLeftCell="A10" activePane="bottomLeft" state="frozen"/>
      <selection activeCell="F41" sqref="F41"/>
      <selection pane="bottomLeft" activeCell="A4" sqref="A4"/>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62" t="str">
        <f>IF('1_GO'!C3="","",'1_GO'!C3)</f>
        <v>Muhakemat Süreç Grubu</v>
      </c>
      <c r="C1" s="162"/>
      <c r="D1" s="162"/>
      <c r="E1" s="35" t="s">
        <v>808</v>
      </c>
      <c r="F1" s="14"/>
      <c r="G1" s="14"/>
    </row>
    <row r="2" spans="1:7">
      <c r="A2" s="1" t="s">
        <v>786</v>
      </c>
      <c r="B2" s="163" t="str">
        <f>IF('1_GO'!C4="","",'1_GO'!C4)</f>
        <v>Evrak İşlemleri Ana Süreci</v>
      </c>
      <c r="C2" s="163"/>
      <c r="D2" s="163"/>
      <c r="E2" s="14"/>
      <c r="F2" s="14"/>
      <c r="G2" s="14"/>
    </row>
    <row r="3" spans="1:7">
      <c r="A3" s="1" t="s">
        <v>785</v>
      </c>
      <c r="B3" s="164" t="str">
        <f>IF('1_GO'!C5="","",'1_GO'!C5)</f>
        <v>Evrak Giriş Kaydının Yapılması Süreci</v>
      </c>
      <c r="C3" s="164"/>
      <c r="D3" s="164"/>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c r="A10" s="29" t="s">
        <v>1092</v>
      </c>
      <c r="B10" s="30" t="s">
        <v>1092</v>
      </c>
      <c r="C10" s="30" t="s">
        <v>1092</v>
      </c>
      <c r="D10" s="30" t="s">
        <v>1070</v>
      </c>
      <c r="E10" s="30" t="s">
        <v>1092</v>
      </c>
      <c r="F10" s="30" t="s">
        <v>1092</v>
      </c>
      <c r="G10" s="30" t="s">
        <v>1092</v>
      </c>
    </row>
  </sheetData>
  <sheetProtection formatCells="0" selectLockedCells="1"/>
  <mergeCells count="3">
    <mergeCell ref="B1:D1"/>
    <mergeCell ref="B2:D2"/>
    <mergeCell ref="B3:D3"/>
  </mergeCells>
  <phoneticPr fontId="35"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tabSelected="1" view="pageBreakPreview" zoomScale="85" zoomScaleNormal="100" zoomScaleSheetLayoutView="85" workbookViewId="0">
      <selection activeCell="D18" sqref="D18"/>
    </sheetView>
  </sheetViews>
  <sheetFormatPr defaultRowHeight="14.25"/>
  <cols>
    <col min="1" max="1" width="5" style="29" customWidth="1"/>
    <col min="2" max="2" width="20.5" style="29" bestFit="1" customWidth="1"/>
    <col min="3" max="3" width="15.375" style="29" customWidth="1"/>
    <col min="4" max="4" width="26.75" style="29" bestFit="1" customWidth="1"/>
    <col min="5" max="5" width="22.125" style="29" bestFit="1" customWidth="1"/>
    <col min="6" max="6" width="18.375" style="29" customWidth="1"/>
    <col min="7" max="16384" width="9" style="14"/>
  </cols>
  <sheetData>
    <row r="1" spans="1:6">
      <c r="A1" s="1" t="s">
        <v>784</v>
      </c>
      <c r="B1" s="162" t="str">
        <f>IF('1_GO'!C3="","",'1_GO'!C3)</f>
        <v>Muhakemat Süreç Grubu</v>
      </c>
      <c r="C1" s="162"/>
      <c r="D1" s="162"/>
      <c r="E1" s="35" t="s">
        <v>808</v>
      </c>
      <c r="F1" s="14"/>
    </row>
    <row r="2" spans="1:6">
      <c r="A2" s="1" t="s">
        <v>786</v>
      </c>
      <c r="B2" s="163" t="str">
        <f>IF('1_GO'!C4="","",'1_GO'!C4)</f>
        <v>Evrak İşlemleri Ana Süreci</v>
      </c>
      <c r="C2" s="163"/>
      <c r="D2" s="163"/>
      <c r="E2" s="14"/>
      <c r="F2" s="14"/>
    </row>
    <row r="3" spans="1:6">
      <c r="A3" s="1" t="s">
        <v>785</v>
      </c>
      <c r="B3" s="164" t="str">
        <f>IF('1_GO'!C5="","",'1_GO'!C5)</f>
        <v>Evrak Giriş Kaydının Yapılması Süreci</v>
      </c>
      <c r="C3" s="164"/>
      <c r="D3" s="164"/>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8.25">
      <c r="A9" s="1" t="s">
        <v>782</v>
      </c>
      <c r="B9" s="15" t="s">
        <v>434</v>
      </c>
      <c r="C9" s="15" t="s">
        <v>435</v>
      </c>
      <c r="D9" s="15" t="s">
        <v>436</v>
      </c>
      <c r="E9" s="15" t="s">
        <v>437</v>
      </c>
      <c r="F9" s="15" t="s">
        <v>438</v>
      </c>
    </row>
    <row r="10" spans="1:6" ht="15">
      <c r="A10" s="29">
        <v>1</v>
      </c>
      <c r="B10" s="29" t="s">
        <v>1102</v>
      </c>
      <c r="C10" s="29">
        <v>5322449922</v>
      </c>
      <c r="D10" s="116" t="s">
        <v>1109</v>
      </c>
      <c r="E10" s="29" t="s">
        <v>1104</v>
      </c>
      <c r="F10" s="29" t="s">
        <v>1067</v>
      </c>
    </row>
    <row r="11" spans="1:6" ht="15">
      <c r="A11" s="29">
        <v>2</v>
      </c>
      <c r="B11" s="29" t="s">
        <v>1105</v>
      </c>
      <c r="C11" s="120">
        <v>5352468947</v>
      </c>
      <c r="D11" s="116" t="s">
        <v>1110</v>
      </c>
      <c r="E11" s="29" t="s">
        <v>1104</v>
      </c>
      <c r="F11" s="29" t="s">
        <v>1068</v>
      </c>
    </row>
    <row r="12" spans="1:6" ht="15">
      <c r="A12" s="29">
        <v>3</v>
      </c>
      <c r="B12" s="29" t="s">
        <v>1106</v>
      </c>
      <c r="C12" s="29">
        <v>5424773663</v>
      </c>
      <c r="D12" s="116" t="s">
        <v>1108</v>
      </c>
      <c r="E12" s="29" t="s">
        <v>1104</v>
      </c>
      <c r="F12" s="29" t="s">
        <v>1069</v>
      </c>
    </row>
  </sheetData>
  <sheetProtection selectLockedCells="1"/>
  <mergeCells count="3">
    <mergeCell ref="B1:D1"/>
    <mergeCell ref="B2:D2"/>
    <mergeCell ref="B3:D3"/>
  </mergeCells>
  <phoneticPr fontId="35" type="noConversion"/>
  <conditionalFormatting sqref="B1:B3">
    <cfRule type="containsBlanks" dxfId="2" priority="3">
      <formula>LEN(TRIM(B1))=0</formula>
    </cfRule>
  </conditionalFormatting>
  <conditionalFormatting sqref="A13:F65536">
    <cfRule type="containsBlanks" dxfId="1" priority="2">
      <formula>LEN(TRIM(A13))=0</formula>
    </cfRule>
  </conditionalFormatting>
  <conditionalFormatting sqref="A10:F10 A12:F12 A11:B11 D11:F11">
    <cfRule type="containsBlanks" dxfId="0" priority="1">
      <formula>LEN(TRIM(A10))=0</formula>
    </cfRule>
  </conditionalFormatting>
  <hyperlinks>
    <hyperlink ref="E1" location="'1_GO'!A1" display="Anasayfa"/>
  </hyperlinks>
  <pageMargins left="0.70866141732283472" right="0.70866141732283472" top="0.59055118110236227" bottom="0.19685039370078741" header="0.31496062992125984" footer="0.31496062992125984"/>
  <pageSetup paperSize="9" scale="80" orientation="portrait" blackAndWhite="1"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296" activePane="bottomRight" state="frozen"/>
      <selection activeCell="F41" sqref="F41"/>
      <selection pane="topRight" activeCell="F41" sqref="F41"/>
      <selection pane="bottomLeft" activeCell="F41" sqref="F41"/>
      <selection pane="bottomRight" activeCell="F41" sqref="F41"/>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8" t="s">
        <v>909</v>
      </c>
      <c r="B28" s="22" t="s">
        <v>910</v>
      </c>
      <c r="C28" s="22" t="s">
        <v>911</v>
      </c>
      <c r="D28" s="22" t="s">
        <v>912</v>
      </c>
    </row>
    <row r="29" spans="1:4" ht="63.75">
      <c r="A29" s="169"/>
      <c r="B29" s="22" t="s">
        <v>913</v>
      </c>
      <c r="C29" s="22" t="s">
        <v>911</v>
      </c>
      <c r="D29" s="22" t="s">
        <v>912</v>
      </c>
    </row>
    <row r="30" spans="1:4" ht="51">
      <c r="A30" s="170"/>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71" t="s">
        <v>924</v>
      </c>
      <c r="B33" s="22" t="s">
        <v>925</v>
      </c>
      <c r="C33" s="22" t="s">
        <v>926</v>
      </c>
      <c r="D33" s="22" t="s">
        <v>927</v>
      </c>
    </row>
    <row r="34" spans="1:4" ht="51">
      <c r="A34" s="172"/>
      <c r="B34" s="22" t="s">
        <v>928</v>
      </c>
      <c r="C34" s="22" t="s">
        <v>929</v>
      </c>
      <c r="D34" s="22" t="s">
        <v>930</v>
      </c>
    </row>
    <row r="35" spans="1:4" ht="51">
      <c r="A35" s="21" t="s">
        <v>931</v>
      </c>
      <c r="B35" s="22" t="s">
        <v>932</v>
      </c>
      <c r="C35" s="22" t="s">
        <v>931</v>
      </c>
      <c r="D35" s="22" t="s">
        <v>933</v>
      </c>
    </row>
    <row r="36" spans="1:4" ht="25.5">
      <c r="A36" s="171" t="s">
        <v>934</v>
      </c>
      <c r="B36" s="22" t="s">
        <v>935</v>
      </c>
      <c r="C36" s="22" t="s">
        <v>936</v>
      </c>
      <c r="D36" s="22" t="s">
        <v>937</v>
      </c>
    </row>
    <row r="37" spans="1:4" ht="25.5">
      <c r="A37" s="173"/>
      <c r="B37" s="22" t="s">
        <v>938</v>
      </c>
      <c r="C37" s="22" t="s">
        <v>936</v>
      </c>
      <c r="D37" s="22" t="s">
        <v>937</v>
      </c>
    </row>
    <row r="38" spans="1:4" ht="38.25">
      <c r="A38" s="172"/>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0866141732283472" right="0.70866141732283472" top="0.59055118110236227" bottom="0.19685039370078741"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B41" sqref="B41:K41"/>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33" t="s">
        <v>104</v>
      </c>
      <c r="D1" s="133"/>
    </row>
    <row r="2" spans="2:11">
      <c r="B2" s="98"/>
      <c r="C2" s="99"/>
      <c r="D2" s="99"/>
      <c r="E2" s="99"/>
      <c r="F2" s="99"/>
      <c r="G2" s="99"/>
      <c r="H2" s="99"/>
      <c r="I2" s="99"/>
      <c r="J2" s="99"/>
      <c r="K2" s="100"/>
    </row>
    <row r="3" spans="2:11" ht="15">
      <c r="B3" s="101"/>
      <c r="C3" s="102"/>
      <c r="D3" s="103" t="s">
        <v>1036</v>
      </c>
      <c r="E3" s="104"/>
      <c r="F3" s="102"/>
      <c r="G3" s="102"/>
      <c r="H3" s="102"/>
      <c r="I3" s="102"/>
      <c r="J3" s="102"/>
      <c r="K3" s="105"/>
    </row>
    <row r="4" spans="2:11" ht="15">
      <c r="B4" s="101"/>
      <c r="C4" s="102"/>
      <c r="D4" s="103" t="s">
        <v>1037</v>
      </c>
      <c r="E4" s="104"/>
      <c r="F4" s="102"/>
      <c r="G4" s="102"/>
      <c r="H4" s="102"/>
      <c r="I4" s="102"/>
      <c r="J4" s="102"/>
      <c r="K4" s="105"/>
    </row>
    <row r="5" spans="2:11" ht="15">
      <c r="B5" s="101"/>
      <c r="C5" s="102"/>
      <c r="D5" s="103"/>
      <c r="E5" s="104"/>
      <c r="F5" s="102"/>
      <c r="G5" s="102"/>
      <c r="H5" s="102"/>
      <c r="I5" s="102"/>
      <c r="J5" s="102"/>
      <c r="K5" s="105"/>
    </row>
    <row r="6" spans="2:11" ht="15">
      <c r="B6" s="101"/>
      <c r="C6" s="102"/>
      <c r="D6" s="103" t="s">
        <v>1045</v>
      </c>
      <c r="E6" s="104"/>
      <c r="F6" s="102"/>
      <c r="G6" s="102"/>
      <c r="H6" s="102"/>
      <c r="I6" s="102"/>
      <c r="J6" s="102"/>
      <c r="K6" s="105"/>
    </row>
    <row r="7" spans="2:11" ht="15">
      <c r="B7" s="91"/>
      <c r="C7" s="89"/>
      <c r="D7" s="92"/>
      <c r="E7" s="93"/>
      <c r="F7" s="89"/>
      <c r="G7" s="89"/>
      <c r="H7" s="89"/>
      <c r="I7" s="89"/>
      <c r="J7" s="89"/>
      <c r="K7" s="90"/>
    </row>
    <row r="8" spans="2:11" ht="15">
      <c r="B8" s="91"/>
      <c r="C8" s="89"/>
      <c r="D8" s="92" t="s">
        <v>43</v>
      </c>
      <c r="E8" s="93"/>
      <c r="F8" s="89"/>
      <c r="G8" s="89"/>
      <c r="H8" s="89"/>
      <c r="I8" s="89"/>
      <c r="J8" s="89"/>
      <c r="K8" s="90"/>
    </row>
    <row r="9" spans="2:11" ht="15">
      <c r="B9" s="91"/>
      <c r="C9" s="89"/>
      <c r="D9" s="92"/>
      <c r="E9" s="93"/>
      <c r="F9" s="89"/>
      <c r="G9" s="89"/>
      <c r="H9" s="89"/>
      <c r="I9" s="89"/>
      <c r="J9" s="89"/>
      <c r="K9" s="90"/>
    </row>
    <row r="10" spans="2:11" ht="15">
      <c r="B10" s="91"/>
      <c r="C10" s="89"/>
      <c r="D10" s="92" t="s">
        <v>95</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44</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1046</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96</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97</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98</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45</v>
      </c>
      <c r="D24" s="57"/>
      <c r="E24" s="57"/>
      <c r="F24" s="57"/>
      <c r="G24" s="57"/>
      <c r="H24" s="57"/>
      <c r="I24" s="57"/>
    </row>
    <row r="25" spans="2:11" ht="15">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ht="15">
      <c r="B35" s="62" t="s">
        <v>55</v>
      </c>
      <c r="C35" s="57"/>
      <c r="D35" s="57"/>
      <c r="E35" s="57"/>
      <c r="F35" s="57"/>
      <c r="G35" s="57"/>
      <c r="H35" s="57"/>
      <c r="I35" s="57"/>
      <c r="J35" s="57"/>
      <c r="K35" s="57"/>
      <c r="L35" s="57"/>
      <c r="M35" s="57"/>
      <c r="N35" s="57"/>
      <c r="O35" s="57"/>
      <c r="P35" s="57"/>
      <c r="Q35" s="57"/>
    </row>
    <row r="36" spans="2:17" ht="38.25" customHeight="1">
      <c r="B36" s="130" t="s">
        <v>101</v>
      </c>
      <c r="C36" s="130"/>
      <c r="D36" s="130"/>
      <c r="E36" s="130"/>
      <c r="F36" s="130"/>
      <c r="G36" s="130"/>
      <c r="H36" s="130"/>
      <c r="I36" s="130"/>
      <c r="J36" s="130"/>
      <c r="K36" s="130"/>
      <c r="L36" s="57"/>
      <c r="M36" s="57"/>
      <c r="N36" s="57"/>
      <c r="O36" s="57"/>
      <c r="P36" s="57"/>
      <c r="Q36" s="57"/>
    </row>
    <row r="37" spans="2:17">
      <c r="B37" s="134" t="s">
        <v>47</v>
      </c>
      <c r="C37" s="134"/>
      <c r="D37" s="134"/>
      <c r="E37" s="134"/>
      <c r="F37" s="134"/>
      <c r="G37" s="134"/>
      <c r="H37" s="134"/>
      <c r="I37" s="134"/>
      <c r="J37" s="134"/>
      <c r="K37" s="134"/>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56</v>
      </c>
      <c r="C39" s="57"/>
      <c r="D39" s="57"/>
      <c r="E39" s="57"/>
      <c r="F39" s="57"/>
      <c r="G39" s="57"/>
      <c r="H39" s="57"/>
      <c r="I39" s="57"/>
      <c r="J39" s="57"/>
      <c r="K39" s="57"/>
      <c r="L39" s="57"/>
      <c r="M39" s="57"/>
      <c r="N39" s="57"/>
      <c r="O39" s="57"/>
      <c r="P39" s="57"/>
      <c r="Q39" s="57"/>
    </row>
    <row r="40" spans="2:17">
      <c r="B40" s="134" t="s">
        <v>102</v>
      </c>
      <c r="C40" s="134"/>
      <c r="D40" s="134"/>
      <c r="E40" s="134"/>
      <c r="F40" s="134"/>
      <c r="G40" s="134"/>
      <c r="H40" s="134"/>
      <c r="I40" s="134"/>
      <c r="J40" s="134"/>
      <c r="K40" s="134"/>
      <c r="L40" s="57"/>
      <c r="M40" s="57"/>
      <c r="N40" s="57"/>
      <c r="O40" s="57"/>
      <c r="P40" s="57"/>
      <c r="Q40" s="57"/>
    </row>
    <row r="41" spans="2:17">
      <c r="B41" s="134" t="s">
        <v>48</v>
      </c>
      <c r="C41" s="134"/>
      <c r="D41" s="134"/>
      <c r="E41" s="134"/>
      <c r="F41" s="134"/>
      <c r="G41" s="134"/>
      <c r="H41" s="134"/>
      <c r="I41" s="134"/>
      <c r="J41" s="134"/>
      <c r="K41" s="134"/>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50</v>
      </c>
      <c r="E63" s="57"/>
      <c r="F63" s="57"/>
      <c r="G63" s="57"/>
      <c r="H63" s="57"/>
      <c r="I63" s="57"/>
      <c r="J63" s="57"/>
      <c r="K63" s="57"/>
      <c r="L63" s="57"/>
      <c r="M63" s="57"/>
      <c r="N63" s="57"/>
      <c r="O63" s="57"/>
      <c r="P63" s="57"/>
      <c r="Q63" s="57"/>
    </row>
    <row r="64" spans="2:17">
      <c r="B64" s="131" t="s">
        <v>66</v>
      </c>
      <c r="C64" s="132"/>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ht="15">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30" t="s">
        <v>74</v>
      </c>
      <c r="C78" s="130"/>
      <c r="D78" s="130"/>
      <c r="E78" s="130"/>
      <c r="F78" s="130"/>
      <c r="G78" s="130"/>
      <c r="H78" s="130"/>
      <c r="I78" s="130"/>
      <c r="J78" s="130"/>
      <c r="K78" s="130"/>
    </row>
    <row r="80" spans="2:11">
      <c r="B80" s="57" t="s">
        <v>103</v>
      </c>
    </row>
    <row r="81" spans="2:5" ht="15"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30" t="s">
        <v>75</v>
      </c>
      <c r="C105" s="130"/>
      <c r="D105" s="130"/>
      <c r="E105" s="130"/>
      <c r="F105" s="130"/>
      <c r="G105" s="130"/>
      <c r="H105" s="130"/>
      <c r="I105" s="130"/>
      <c r="J105" s="130"/>
      <c r="K105" s="130"/>
    </row>
    <row r="106" spans="2:11">
      <c r="B106" s="57" t="s">
        <v>76</v>
      </c>
      <c r="C106" s="57"/>
      <c r="D106" s="57"/>
      <c r="E106" s="57"/>
      <c r="F106" s="57"/>
      <c r="G106" s="57"/>
      <c r="H106" s="57"/>
      <c r="I106" s="57"/>
      <c r="J106" s="57"/>
    </row>
    <row r="108" spans="2:11" ht="15">
      <c r="B108" s="62" t="s">
        <v>77</v>
      </c>
    </row>
    <row r="109" spans="2:11" ht="15">
      <c r="B109" s="62" t="s">
        <v>78</v>
      </c>
    </row>
    <row r="110" spans="2:11" ht="15">
      <c r="B110" s="62" t="s">
        <v>79</v>
      </c>
    </row>
    <row r="111" spans="2:11" ht="15" thickBot="1"/>
    <row r="112" spans="2:11" ht="15" thickBot="1">
      <c r="B112" s="85" t="s">
        <v>80</v>
      </c>
      <c r="C112" s="86" t="s">
        <v>81</v>
      </c>
    </row>
    <row r="113" spans="2:3" ht="15" thickBot="1">
      <c r="B113" s="78" t="s">
        <v>82</v>
      </c>
      <c r="C113" s="77" t="s">
        <v>83</v>
      </c>
    </row>
    <row r="114" spans="2:3" ht="15" thickBot="1">
      <c r="B114" s="78" t="s">
        <v>84</v>
      </c>
      <c r="C114" s="77" t="s">
        <v>85</v>
      </c>
    </row>
    <row r="115" spans="2:3" ht="15" thickBot="1">
      <c r="B115" s="78" t="s">
        <v>86</v>
      </c>
      <c r="C115" s="77" t="s">
        <v>87</v>
      </c>
    </row>
    <row r="116" spans="2:3" ht="24.75" thickBot="1">
      <c r="B116" s="78" t="s">
        <v>88</v>
      </c>
      <c r="C116" s="77" t="s">
        <v>89</v>
      </c>
    </row>
    <row r="117" spans="2:3" ht="24.75" thickBot="1">
      <c r="B117" s="78" t="s">
        <v>90</v>
      </c>
      <c r="C117" s="77" t="s">
        <v>91</v>
      </c>
    </row>
    <row r="119" spans="2:3" ht="15">
      <c r="B119" s="62" t="s">
        <v>92</v>
      </c>
    </row>
    <row r="120" spans="2:3" ht="15" thickBot="1"/>
    <row r="121" spans="2:3" ht="15" thickBot="1">
      <c r="B121" s="83" t="s">
        <v>80</v>
      </c>
      <c r="C121" s="84" t="s">
        <v>1044</v>
      </c>
    </row>
    <row r="122" spans="2:3" ht="15" thickBot="1">
      <c r="B122" s="55" t="s">
        <v>82</v>
      </c>
      <c r="C122" s="56" t="s">
        <v>83</v>
      </c>
    </row>
    <row r="123" spans="2:3" ht="15"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0866141732283472" right="0.70866141732283472" top="0.59055118110236227" bottom="0.19685039370078741" header="0.31496062992125984" footer="0.31496062992125984"/>
  <pageSetup paperSize="9" orientation="portrait" blackAndWhite="1"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view="pageBreakPreview" topLeftCell="A36" zoomScale="120" zoomScaleNormal="120" zoomScaleSheetLayoutView="120" zoomScalePageLayoutView="120" workbookViewId="0">
      <selection activeCell="E47" sqref="E47"/>
    </sheetView>
  </sheetViews>
  <sheetFormatPr defaultRowHeight="14.25"/>
  <sheetData>
    <row r="1" spans="1:9">
      <c r="A1" s="135" t="s">
        <v>1101</v>
      </c>
      <c r="B1" s="135"/>
      <c r="C1" s="135"/>
      <c r="D1" s="135"/>
      <c r="E1" s="135"/>
      <c r="F1" s="135"/>
      <c r="G1" s="135"/>
      <c r="H1" s="135"/>
      <c r="I1" s="135"/>
    </row>
    <row r="2" spans="1:9">
      <c r="A2" s="135" t="s">
        <v>1071</v>
      </c>
      <c r="B2" s="135"/>
      <c r="C2" s="135"/>
      <c r="D2" s="135"/>
      <c r="E2" s="135"/>
      <c r="F2" s="135"/>
      <c r="G2" s="135"/>
      <c r="H2" s="135"/>
      <c r="I2" s="135"/>
    </row>
    <row r="3" spans="1:9" ht="23.25">
      <c r="A3" s="117" t="s">
        <v>1072</v>
      </c>
      <c r="B3" s="117" t="s">
        <v>1074</v>
      </c>
      <c r="C3" s="117"/>
      <c r="D3" s="117"/>
      <c r="E3" s="117"/>
      <c r="F3" s="117"/>
      <c r="G3" s="117"/>
      <c r="H3" s="117"/>
      <c r="I3" s="117"/>
    </row>
    <row r="41" spans="1:9" ht="15" thickBot="1"/>
    <row r="42" spans="1:9">
      <c r="A42" s="136" t="s">
        <v>1048</v>
      </c>
      <c r="B42" s="137"/>
      <c r="C42" s="137"/>
      <c r="D42" s="138"/>
      <c r="E42" s="136" t="s">
        <v>1049</v>
      </c>
      <c r="F42" s="137"/>
      <c r="G42" s="137"/>
      <c r="H42" s="137"/>
      <c r="I42" s="138"/>
    </row>
    <row r="43" spans="1:9" ht="18.75" customHeight="1">
      <c r="A43" s="142" t="s">
        <v>1106</v>
      </c>
      <c r="B43" s="143"/>
      <c r="C43" s="143"/>
      <c r="D43" s="144"/>
      <c r="E43" s="142" t="s">
        <v>1102</v>
      </c>
      <c r="F43" s="143"/>
      <c r="G43" s="143"/>
      <c r="H43" s="143"/>
      <c r="I43" s="144"/>
    </row>
    <row r="44" spans="1:9" ht="15" thickBot="1">
      <c r="A44" s="139" t="s">
        <v>1069</v>
      </c>
      <c r="B44" s="140"/>
      <c r="C44" s="140"/>
      <c r="D44" s="141"/>
      <c r="E44" s="139" t="s">
        <v>1067</v>
      </c>
      <c r="F44" s="140"/>
      <c r="G44" s="140"/>
      <c r="H44" s="140"/>
      <c r="I44" s="141"/>
    </row>
  </sheetData>
  <mergeCells count="8">
    <mergeCell ref="A1:I1"/>
    <mergeCell ref="A2:I2"/>
    <mergeCell ref="A42:D42"/>
    <mergeCell ref="E42:I42"/>
    <mergeCell ref="A44:D44"/>
    <mergeCell ref="E44:I44"/>
    <mergeCell ref="E43:I43"/>
    <mergeCell ref="A43:D43"/>
  </mergeCells>
  <phoneticPr fontId="35" type="noConversion"/>
  <pageMargins left="0.70866141732283472" right="0.70866141732283472" top="0.59055118110236227" bottom="0.19685039370078741" header="0.31496062992125984" footer="0.31496062992125984"/>
  <pageSetup paperSize="9" orientation="portrait" blackAndWhite="1"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zoomScaleNormal="100" zoomScaleSheetLayoutView="100" workbookViewId="0">
      <selection activeCell="A4" sqref="A4"/>
    </sheetView>
  </sheetViews>
  <sheetFormatPr defaultRowHeight="12.75"/>
  <cols>
    <col min="1" max="1" width="5" style="12" customWidth="1"/>
    <col min="2" max="2" width="50.25" style="12" customWidth="1"/>
    <col min="3" max="3" width="22.375" style="12" customWidth="1"/>
    <col min="4" max="16384" width="9" style="2"/>
  </cols>
  <sheetData>
    <row r="1" spans="1:4">
      <c r="A1" s="1" t="s">
        <v>784</v>
      </c>
      <c r="B1" s="145" t="str">
        <f>IF('1_GO'!C3="","",'1_GO'!C3)</f>
        <v>Muhakemat Süreç Grubu</v>
      </c>
      <c r="C1" s="146"/>
      <c r="D1" s="35" t="s">
        <v>808</v>
      </c>
    </row>
    <row r="2" spans="1:4">
      <c r="A2" s="1" t="s">
        <v>786</v>
      </c>
      <c r="B2" s="147" t="str">
        <f>IF('1_GO'!C4="","",'1_GO'!C4)</f>
        <v>Evrak İşlemleri Ana Süreci</v>
      </c>
      <c r="C2" s="148"/>
    </row>
    <row r="3" spans="1:4">
      <c r="A3" s="1" t="s">
        <v>785</v>
      </c>
      <c r="B3" s="149" t="str">
        <f>IF('1_GO'!C5="","",'1_GO'!C5)</f>
        <v>Evrak Giriş Kaydının Yapılması Süreci</v>
      </c>
      <c r="C3" s="150"/>
    </row>
    <row r="4" spans="1:4">
      <c r="A4" s="2"/>
      <c r="B4" s="2"/>
      <c r="C4" s="2"/>
    </row>
    <row r="5" spans="1:4" ht="18">
      <c r="A5" s="6" t="s">
        <v>787</v>
      </c>
      <c r="B5" s="7"/>
      <c r="C5" s="8"/>
    </row>
    <row r="6" spans="1:4">
      <c r="A6" s="9" t="s">
        <v>780</v>
      </c>
      <c r="B6" s="10"/>
      <c r="C6" s="11"/>
    </row>
    <row r="7" spans="1:4">
      <c r="A7" s="3"/>
      <c r="B7" s="2"/>
      <c r="C7" s="2"/>
    </row>
    <row r="8" spans="1:4">
      <c r="A8" s="1" t="s">
        <v>782</v>
      </c>
      <c r="B8" s="1" t="s">
        <v>1042</v>
      </c>
      <c r="C8" s="15" t="s">
        <v>1050</v>
      </c>
    </row>
    <row r="9" spans="1:4">
      <c r="A9" s="12">
        <v>1</v>
      </c>
      <c r="B9" s="12" t="s">
        <v>1056</v>
      </c>
      <c r="C9" s="12">
        <v>1</v>
      </c>
    </row>
    <row r="10" spans="1:4">
      <c r="A10" s="12">
        <v>2</v>
      </c>
      <c r="B10" s="12" t="s">
        <v>1057</v>
      </c>
      <c r="C10" s="12">
        <v>6</v>
      </c>
    </row>
    <row r="11" spans="1:4">
      <c r="A11" s="12">
        <v>3</v>
      </c>
      <c r="B11" s="12" t="s">
        <v>1077</v>
      </c>
      <c r="C11" s="12">
        <v>3</v>
      </c>
    </row>
  </sheetData>
  <sheetProtection selectLockedCells="1"/>
  <mergeCells count="3">
    <mergeCell ref="B1:C1"/>
    <mergeCell ref="B2:C2"/>
    <mergeCell ref="B3:C3"/>
  </mergeCells>
  <phoneticPr fontId="35" type="noConversion"/>
  <conditionalFormatting sqref="B1:C3">
    <cfRule type="containsBlanks" dxfId="30" priority="3">
      <formula>LEN(TRIM(B1))=0</formula>
    </cfRule>
  </conditionalFormatting>
  <conditionalFormatting sqref="A9:B150 A151:C65324">
    <cfRule type="containsBlanks" dxfId="29" priority="2">
      <formula>LEN(TRIM(A9))=0</formula>
    </cfRule>
  </conditionalFormatting>
  <conditionalFormatting sqref="C9:C150">
    <cfRule type="containsBlanks" dxfId="28" priority="1">
      <formula>LEN(TRIM(C9))=0</formula>
    </cfRule>
  </conditionalFormatting>
  <hyperlinks>
    <hyperlink ref="D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Normal="100" zoomScaleSheetLayoutView="100" workbookViewId="0">
      <selection activeCell="A4" sqref="A4"/>
    </sheetView>
  </sheetViews>
  <sheetFormatPr defaultRowHeight="12.75"/>
  <cols>
    <col min="1" max="1" width="5" style="12" customWidth="1"/>
    <col min="2" max="2" width="64.875" style="12" customWidth="1"/>
    <col min="3" max="3" width="13.875" style="12" customWidth="1"/>
    <col min="4" max="16384" width="9" style="2"/>
  </cols>
  <sheetData>
    <row r="1" spans="1:4">
      <c r="A1" s="1" t="s">
        <v>784</v>
      </c>
      <c r="B1" s="145" t="str">
        <f>IF('1_GO'!C3="","",'1_GO'!C3)</f>
        <v>Muhakemat Süreç Grubu</v>
      </c>
      <c r="C1" s="146"/>
      <c r="D1" s="35" t="s">
        <v>808</v>
      </c>
    </row>
    <row r="2" spans="1:4">
      <c r="A2" s="1" t="s">
        <v>786</v>
      </c>
      <c r="B2" s="147" t="str">
        <f>IF('1_GO'!C4="","",'1_GO'!C4)</f>
        <v>Evrak İşlemleri Ana Süreci</v>
      </c>
      <c r="C2" s="148"/>
    </row>
    <row r="3" spans="1:4">
      <c r="A3" s="1" t="s">
        <v>785</v>
      </c>
      <c r="B3" s="149" t="str">
        <f>IF('1_GO'!C5="","",'1_GO'!C5)</f>
        <v>Evrak Giriş Kaydının Yapılması Süreci</v>
      </c>
      <c r="C3" s="150"/>
    </row>
    <row r="4" spans="1:4">
      <c r="A4" s="2"/>
      <c r="B4" s="2"/>
      <c r="C4" s="2"/>
    </row>
    <row r="5" spans="1:4" ht="18">
      <c r="A5" s="6" t="s">
        <v>1051</v>
      </c>
      <c r="B5" s="7"/>
      <c r="C5" s="8"/>
    </row>
    <row r="6" spans="1:4">
      <c r="A6" s="9" t="s">
        <v>1052</v>
      </c>
      <c r="B6" s="10"/>
      <c r="C6" s="11"/>
    </row>
    <row r="7" spans="1:4" ht="18.75">
      <c r="A7" s="107"/>
      <c r="B7" s="2"/>
      <c r="C7" s="2"/>
    </row>
    <row r="8" spans="1:4">
      <c r="A8" s="1" t="s">
        <v>782</v>
      </c>
      <c r="B8" s="1" t="s">
        <v>789</v>
      </c>
      <c r="C8" s="1" t="s">
        <v>781</v>
      </c>
    </row>
    <row r="9" spans="1:4">
      <c r="A9" s="12">
        <v>1</v>
      </c>
      <c r="B9" s="12" t="s">
        <v>1058</v>
      </c>
      <c r="C9" s="12">
        <v>3</v>
      </c>
    </row>
    <row r="10" spans="1:4">
      <c r="A10" s="12">
        <v>2</v>
      </c>
      <c r="B10" s="12" t="s">
        <v>1059</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7" priority="4">
      <formula>LEN(TRIM(B1))=0</formula>
    </cfRule>
  </conditionalFormatting>
  <conditionalFormatting sqref="A130:C65536">
    <cfRule type="containsBlanks" dxfId="26" priority="3">
      <formula>LEN(TRIM(A130))=0</formula>
    </cfRule>
  </conditionalFormatting>
  <conditionalFormatting sqref="A9:B105">
    <cfRule type="containsBlanks" dxfId="25" priority="2">
      <formula>LEN(TRIM(A9))=0</formula>
    </cfRule>
  </conditionalFormatting>
  <conditionalFormatting sqref="C9:C105">
    <cfRule type="containsBlanks" dxfId="24" priority="1">
      <formula>LEN(TRIM(C9))=0</formula>
    </cfRule>
  </conditionalFormatting>
  <hyperlinks>
    <hyperlink ref="D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115" zoomScaleNormal="100" zoomScaleSheetLayoutView="115" workbookViewId="0">
      <selection activeCell="A4" sqref="A4"/>
    </sheetView>
  </sheetViews>
  <sheetFormatPr defaultRowHeight="12.75"/>
  <cols>
    <col min="1" max="1" width="5" style="12" customWidth="1"/>
    <col min="2" max="2" width="71.375" style="12" customWidth="1"/>
    <col min="3" max="16384" width="9" style="2"/>
  </cols>
  <sheetData>
    <row r="1" spans="1:3">
      <c r="A1" s="1" t="s">
        <v>784</v>
      </c>
      <c r="B1" s="13" t="str">
        <f>IF('1_GO'!C3="","",'1_GO'!C3)</f>
        <v>Muhakemat Süreç Grubu</v>
      </c>
      <c r="C1" s="35" t="s">
        <v>808</v>
      </c>
    </row>
    <row r="2" spans="1:3">
      <c r="A2" s="1" t="s">
        <v>786</v>
      </c>
      <c r="B2" s="4" t="str">
        <f>IF('1_GO'!C4="","",'1_GO'!C4)</f>
        <v>Evrak İşlemleri Ana Süreci</v>
      </c>
    </row>
    <row r="3" spans="1:3">
      <c r="A3" s="1" t="s">
        <v>785</v>
      </c>
      <c r="B3" s="5" t="str">
        <f>IF('1_GO'!C5="","",'1_GO'!C5)</f>
        <v>Evrak Giriş Kaydının Yapılması Süreci</v>
      </c>
    </row>
    <row r="4" spans="1:3">
      <c r="A4" s="2"/>
      <c r="B4" s="2"/>
    </row>
    <row r="5" spans="1:3" ht="18">
      <c r="A5" s="6" t="s">
        <v>792</v>
      </c>
      <c r="B5" s="8"/>
    </row>
    <row r="6" spans="1:3">
      <c r="A6" s="9" t="s">
        <v>793</v>
      </c>
      <c r="B6" s="11"/>
    </row>
    <row r="7" spans="1:3">
      <c r="A7" s="3"/>
      <c r="B7" s="2"/>
    </row>
    <row r="8" spans="1:3">
      <c r="A8" s="1" t="s">
        <v>782</v>
      </c>
      <c r="B8" s="1" t="s">
        <v>794</v>
      </c>
    </row>
    <row r="9" spans="1:3">
      <c r="A9" s="12">
        <v>1</v>
      </c>
      <c r="B9" s="12" t="s">
        <v>1060</v>
      </c>
    </row>
    <row r="10" spans="1:3">
      <c r="A10" s="12">
        <v>2</v>
      </c>
      <c r="B10" s="12" t="s">
        <v>1061</v>
      </c>
    </row>
  </sheetData>
  <sheetProtection selectLockedCells="1"/>
  <phoneticPr fontId="35" type="noConversion"/>
  <conditionalFormatting sqref="B1:B3">
    <cfRule type="containsBlanks" dxfId="23" priority="2">
      <formula>LEN(TRIM(B1))=0</formula>
    </cfRule>
  </conditionalFormatting>
  <conditionalFormatting sqref="A9:B65536">
    <cfRule type="containsBlanks" dxfId="22"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15" zoomScaleNormal="100" zoomScaleSheetLayoutView="115" workbookViewId="0">
      <selection activeCell="A4" sqref="A4"/>
    </sheetView>
  </sheetViews>
  <sheetFormatPr defaultRowHeight="12.75"/>
  <cols>
    <col min="1" max="1" width="5" style="12" customWidth="1"/>
    <col min="2" max="2" width="79" style="12" customWidth="1"/>
    <col min="3" max="16384" width="9" style="2"/>
  </cols>
  <sheetData>
    <row r="1" spans="1:3">
      <c r="A1" s="1" t="s">
        <v>784</v>
      </c>
      <c r="B1" s="13" t="str">
        <f>IF('1_GO'!C3="","",'1_GO'!C3)</f>
        <v>Muhakemat Süreç Grubu</v>
      </c>
      <c r="C1" s="35" t="s">
        <v>808</v>
      </c>
    </row>
    <row r="2" spans="1:3">
      <c r="A2" s="1" t="s">
        <v>786</v>
      </c>
      <c r="B2" s="4" t="str">
        <f>IF('1_GO'!C4="","",'1_GO'!C4)</f>
        <v>Evrak İşlemleri Ana Süreci</v>
      </c>
    </row>
    <row r="3" spans="1:3">
      <c r="A3" s="1" t="s">
        <v>785</v>
      </c>
      <c r="B3" s="5" t="str">
        <f>IF('1_GO'!C5="","",'1_GO'!C5)</f>
        <v>Evrak Giriş Kaydının Yapılması Süreci</v>
      </c>
    </row>
    <row r="4" spans="1:3">
      <c r="A4" s="2"/>
      <c r="B4" s="2"/>
    </row>
    <row r="5" spans="1:3" ht="18">
      <c r="A5" s="6" t="s">
        <v>443</v>
      </c>
      <c r="B5" s="8"/>
    </row>
    <row r="6" spans="1:3">
      <c r="A6" s="9"/>
      <c r="B6" s="11"/>
    </row>
    <row r="7" spans="1:3">
      <c r="A7" s="3"/>
      <c r="B7" s="2"/>
    </row>
    <row r="8" spans="1:3">
      <c r="A8" s="1" t="s">
        <v>782</v>
      </c>
      <c r="B8" s="1" t="s">
        <v>800</v>
      </c>
    </row>
    <row r="9" spans="1:3">
      <c r="A9" s="12">
        <v>1</v>
      </c>
      <c r="B9" s="12" t="s">
        <v>1088</v>
      </c>
    </row>
  </sheetData>
  <sheetProtection selectLockedCells="1"/>
  <phoneticPr fontId="35" type="noConversion"/>
  <conditionalFormatting sqref="B1:B3">
    <cfRule type="containsBlanks" dxfId="21" priority="2">
      <formula>LEN(TRIM(B1))=0</formula>
    </cfRule>
  </conditionalFormatting>
  <conditionalFormatting sqref="A9:B65536">
    <cfRule type="containsBlanks" dxfId="20"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115" zoomScaleNormal="100" zoomScaleSheetLayoutView="115" workbookViewId="0">
      <selection activeCell="A4" sqref="A4"/>
    </sheetView>
  </sheetViews>
  <sheetFormatPr defaultRowHeight="12.75"/>
  <cols>
    <col min="1" max="1" width="5" style="12" customWidth="1"/>
    <col min="2" max="2" width="80.25" style="12" customWidth="1"/>
    <col min="3" max="16384" width="9" style="2"/>
  </cols>
  <sheetData>
    <row r="1" spans="1:3">
      <c r="A1" s="1" t="s">
        <v>784</v>
      </c>
      <c r="B1" s="13" t="str">
        <f>IF('1_GO'!C3="","",'1_GO'!C3)</f>
        <v>Muhakemat Süreç Grubu</v>
      </c>
      <c r="C1" s="35" t="s">
        <v>808</v>
      </c>
    </row>
    <row r="2" spans="1:3">
      <c r="A2" s="1" t="s">
        <v>786</v>
      </c>
      <c r="B2" s="4" t="str">
        <f>IF('1_GO'!C4="","",'1_GO'!C4)</f>
        <v>Evrak İşlemleri Ana Süreci</v>
      </c>
    </row>
    <row r="3" spans="1:3">
      <c r="A3" s="1" t="s">
        <v>785</v>
      </c>
      <c r="B3" s="5" t="str">
        <f>IF('1_GO'!C5="","",'1_GO'!C5)</f>
        <v>Evrak Giriş Kaydının Yapılması Süreci</v>
      </c>
    </row>
    <row r="4" spans="1:3">
      <c r="A4" s="2"/>
      <c r="B4" s="2"/>
    </row>
    <row r="5" spans="1:3" ht="18">
      <c r="A5" s="6" t="s">
        <v>444</v>
      </c>
      <c r="B5" s="8"/>
    </row>
    <row r="6" spans="1:3">
      <c r="A6" s="9"/>
      <c r="B6" s="11"/>
    </row>
    <row r="7" spans="1:3">
      <c r="A7" s="3"/>
      <c r="B7" s="2"/>
    </row>
    <row r="8" spans="1:3">
      <c r="A8" s="1" t="s">
        <v>782</v>
      </c>
      <c r="B8" s="1" t="s">
        <v>801</v>
      </c>
    </row>
    <row r="9" spans="1:3">
      <c r="A9" s="12">
        <v>1</v>
      </c>
      <c r="B9" s="12" t="s">
        <v>1089</v>
      </c>
    </row>
    <row r="10" spans="1:3">
      <c r="A10" s="12">
        <v>2</v>
      </c>
      <c r="B10" s="12" t="s">
        <v>1090</v>
      </c>
    </row>
  </sheetData>
  <sheetProtection selectLockedCells="1"/>
  <phoneticPr fontId="35" type="noConversion"/>
  <conditionalFormatting sqref="B1:B3">
    <cfRule type="containsBlanks" dxfId="19" priority="3">
      <formula>LEN(TRIM(B1))=0</formula>
    </cfRule>
  </conditionalFormatting>
  <conditionalFormatting sqref="A10:B65536 A9">
    <cfRule type="containsBlanks" dxfId="18" priority="2">
      <formula>LEN(TRIM(A9))=0</formula>
    </cfRule>
  </conditionalFormatting>
  <conditionalFormatting sqref="B9">
    <cfRule type="containsBlanks" dxfId="17" priority="1">
      <formula>LEN(TRIM(B9))=0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115" zoomScaleNormal="100" zoomScaleSheetLayoutView="115" workbookViewId="0">
      <selection activeCell="A4" sqref="A4"/>
    </sheetView>
  </sheetViews>
  <sheetFormatPr defaultRowHeight="12.75"/>
  <cols>
    <col min="1" max="1" width="5" style="12" customWidth="1"/>
    <col min="2" max="2" width="78" style="12" customWidth="1"/>
    <col min="3" max="16384" width="9" style="2"/>
  </cols>
  <sheetData>
    <row r="1" spans="1:3">
      <c r="A1" s="1" t="s">
        <v>784</v>
      </c>
      <c r="B1" s="13" t="str">
        <f>IF('1_GO'!C3="","",'1_GO'!C3)</f>
        <v>Muhakemat Süreç Grubu</v>
      </c>
      <c r="C1" s="35" t="s">
        <v>808</v>
      </c>
    </row>
    <row r="2" spans="1:3">
      <c r="A2" s="1" t="s">
        <v>786</v>
      </c>
      <c r="B2" s="4" t="str">
        <f>IF('1_GO'!C4="","",'1_GO'!C4)</f>
        <v>Evrak İşlemleri Ana Süreci</v>
      </c>
    </row>
    <row r="3" spans="1:3">
      <c r="A3" s="1" t="s">
        <v>785</v>
      </c>
      <c r="B3" s="5" t="str">
        <f>IF('1_GO'!C5="","",'1_GO'!C5)</f>
        <v>Evrak Giriş Kaydının Yapılması Süreci</v>
      </c>
    </row>
    <row r="4" spans="1:3">
      <c r="A4" s="2"/>
      <c r="B4" s="2"/>
    </row>
    <row r="5" spans="1:3" ht="18">
      <c r="A5" s="6" t="s">
        <v>445</v>
      </c>
      <c r="B5" s="8"/>
    </row>
    <row r="6" spans="1:3">
      <c r="A6" s="9"/>
      <c r="B6" s="11"/>
    </row>
    <row r="7" spans="1:3">
      <c r="A7" s="3"/>
      <c r="B7" s="2"/>
    </row>
    <row r="8" spans="1:3">
      <c r="A8" s="1" t="s">
        <v>782</v>
      </c>
      <c r="B8" s="1" t="s">
        <v>802</v>
      </c>
    </row>
    <row r="9" spans="1:3">
      <c r="A9" s="119">
        <v>1</v>
      </c>
      <c r="B9" s="112" t="s">
        <v>1082</v>
      </c>
    </row>
    <row r="10" spans="1:3">
      <c r="A10" s="119">
        <v>2</v>
      </c>
      <c r="B10" s="112" t="s">
        <v>1091</v>
      </c>
    </row>
    <row r="11" spans="1:3">
      <c r="A11" s="112"/>
      <c r="B11" s="112"/>
    </row>
    <row r="12" spans="1:3">
      <c r="A12" s="112"/>
      <c r="B12" s="112"/>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16" priority="2">
      <formula>LEN(TRIM(B1))=0</formula>
    </cfRule>
  </conditionalFormatting>
  <conditionalFormatting sqref="A9:B65536">
    <cfRule type="containsBlanks" dxfId="15"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Mehmet Nihat ASLAN</cp:lastModifiedBy>
  <cp:lastPrinted>2014-11-28T07:19:03Z</cp:lastPrinted>
  <dcterms:created xsi:type="dcterms:W3CDTF">2011-03-10T05:19:50Z</dcterms:created>
  <dcterms:modified xsi:type="dcterms:W3CDTF">2022-10-27T08:50:17Z</dcterms:modified>
</cp:coreProperties>
</file>